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AAGROLAB\IT-Unterlagen\ALIFA\"/>
    </mc:Choice>
  </mc:AlternateContent>
  <xr:revisionPtr revIDLastSave="0" documentId="13_ncr:1_{43073EE7-4EDD-4B4D-B891-A3308377393D}" xr6:coauthVersionLast="47" xr6:coauthVersionMax="47" xr10:uidLastSave="{00000000-0000-0000-0000-000000000000}"/>
  <workbookProtection workbookAlgorithmName="SHA-512" workbookHashValue="sXWGY3vaAPsrIJ4js9YbJhvj2dfGBkV2itAe9qNlkdiyrTOi9/B/e8Ckqe39+tupiUK1weUZdsA1dFgfSjeF7g==" workbookSaltValue="1UistNw5HLavwSOHuXqIVA==" workbookSpinCount="100000" lockStructure="1"/>
  <bookViews>
    <workbookView xWindow="-120" yWindow="-120" windowWidth="29040" windowHeight="15720" xr2:uid="{CCD6405F-10DC-4A6E-919B-2A6EA82034A1}"/>
  </bookViews>
  <sheets>
    <sheet name="Beauftragung" sheetId="1" r:id="rId1"/>
    <sheet name="Steuerung" sheetId="2" state="hidden" r:id="rId2"/>
  </sheets>
  <definedNames>
    <definedName name="_xlnm._FilterDatabase" localSheetId="0" hidden="1">Beauftragung!$A$102:$AC$102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0" i="1" l="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274" i="1"/>
  <c r="S275" i="1"/>
  <c r="S276" i="1"/>
  <c r="S277" i="1"/>
  <c r="S278" i="1"/>
  <c r="S279" i="1"/>
  <c r="S280" i="1"/>
  <c r="S281" i="1"/>
  <c r="S282" i="1"/>
  <c r="S283" i="1"/>
  <c r="S284" i="1"/>
  <c r="S285" i="1"/>
  <c r="S286" i="1"/>
  <c r="S287" i="1"/>
  <c r="S288" i="1"/>
  <c r="S289" i="1"/>
  <c r="S290" i="1"/>
  <c r="S291" i="1"/>
  <c r="S292" i="1"/>
  <c r="S293" i="1"/>
  <c r="S294" i="1"/>
  <c r="S295" i="1"/>
  <c r="S296" i="1"/>
  <c r="S297" i="1"/>
  <c r="S298" i="1"/>
  <c r="S299" i="1"/>
  <c r="S300" i="1"/>
  <c r="S301" i="1"/>
  <c r="S302" i="1"/>
  <c r="S103" i="1"/>
  <c r="U302" i="1" l="1"/>
  <c r="S102" i="1"/>
  <c r="U299" i="1" l="1"/>
  <c r="U300" i="1"/>
  <c r="U301" i="1"/>
  <c r="U265" i="1"/>
  <c r="U266" i="1"/>
  <c r="U267" i="1"/>
  <c r="U268" i="1"/>
  <c r="U269" i="1"/>
  <c r="U270" i="1"/>
  <c r="U271" i="1"/>
  <c r="U272" i="1"/>
  <c r="U273" i="1"/>
  <c r="U274" i="1"/>
  <c r="U275" i="1"/>
  <c r="U276" i="1"/>
  <c r="U277" i="1"/>
  <c r="U278" i="1"/>
  <c r="U279" i="1"/>
  <c r="U280" i="1"/>
  <c r="U281" i="1"/>
  <c r="U282" i="1"/>
  <c r="U283" i="1"/>
  <c r="U284" i="1"/>
  <c r="U285" i="1"/>
  <c r="U286" i="1"/>
  <c r="U287" i="1"/>
  <c r="U288" i="1"/>
  <c r="U289" i="1"/>
  <c r="U290" i="1"/>
  <c r="U291" i="1"/>
  <c r="U292" i="1"/>
  <c r="U293" i="1"/>
  <c r="U294" i="1"/>
  <c r="U295" i="1"/>
  <c r="U296" i="1"/>
  <c r="U297" i="1"/>
  <c r="U298"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U162" i="1"/>
  <c r="U163" i="1"/>
  <c r="U164" i="1"/>
  <c r="U165" i="1"/>
  <c r="U166" i="1"/>
  <c r="U167" i="1"/>
  <c r="U168" i="1"/>
  <c r="U169" i="1"/>
  <c r="U170" i="1"/>
  <c r="U171" i="1"/>
  <c r="U172" i="1"/>
  <c r="U173" i="1"/>
  <c r="U174" i="1"/>
  <c r="U175" i="1"/>
  <c r="U176" i="1"/>
  <c r="U177" i="1"/>
  <c r="U178" i="1"/>
  <c r="U179" i="1"/>
  <c r="U180" i="1"/>
  <c r="U181" i="1"/>
  <c r="U182" i="1"/>
  <c r="U183" i="1"/>
  <c r="U184" i="1"/>
  <c r="U185" i="1"/>
  <c r="U186" i="1"/>
  <c r="U187" i="1"/>
  <c r="U188" i="1"/>
  <c r="U189" i="1"/>
  <c r="U190" i="1"/>
  <c r="U191" i="1"/>
  <c r="U192" i="1"/>
  <c r="U193" i="1"/>
  <c r="U194" i="1"/>
  <c r="U195" i="1"/>
  <c r="U196" i="1"/>
  <c r="U197" i="1"/>
  <c r="U198" i="1"/>
  <c r="U199" i="1"/>
  <c r="U200" i="1"/>
  <c r="U201" i="1"/>
  <c r="U202" i="1"/>
  <c r="U203" i="1"/>
  <c r="U204" i="1"/>
  <c r="U205" i="1"/>
  <c r="U206" i="1"/>
  <c r="U207" i="1"/>
  <c r="U208" i="1"/>
  <c r="U209" i="1"/>
  <c r="U210" i="1"/>
  <c r="U211" i="1"/>
  <c r="U212" i="1"/>
  <c r="U213" i="1"/>
  <c r="U214" i="1"/>
  <c r="U215" i="1"/>
  <c r="U216" i="1"/>
  <c r="U217" i="1"/>
  <c r="U218" i="1"/>
  <c r="U219" i="1"/>
  <c r="U220" i="1"/>
  <c r="U221" i="1"/>
  <c r="U222" i="1"/>
  <c r="U223" i="1"/>
  <c r="U224" i="1"/>
  <c r="U225" i="1"/>
  <c r="U226" i="1"/>
  <c r="U227" i="1"/>
  <c r="U228" i="1"/>
  <c r="U229" i="1"/>
  <c r="U230" i="1"/>
  <c r="U231" i="1"/>
  <c r="U232" i="1"/>
  <c r="U233" i="1"/>
  <c r="U234" i="1"/>
  <c r="U235" i="1"/>
  <c r="U236" i="1"/>
  <c r="U237" i="1"/>
  <c r="U238" i="1"/>
  <c r="U239" i="1"/>
  <c r="U240" i="1"/>
  <c r="U241" i="1"/>
  <c r="U242" i="1"/>
  <c r="U243" i="1"/>
  <c r="U244" i="1"/>
  <c r="U245" i="1"/>
  <c r="U246" i="1"/>
  <c r="U247" i="1"/>
  <c r="U248" i="1"/>
  <c r="U249" i="1"/>
  <c r="U250" i="1"/>
  <c r="U251" i="1"/>
  <c r="U252" i="1"/>
  <c r="U253" i="1"/>
  <c r="U254" i="1"/>
  <c r="U255" i="1"/>
  <c r="U256" i="1"/>
  <c r="U257" i="1"/>
  <c r="U258" i="1"/>
  <c r="U259" i="1"/>
  <c r="U260" i="1"/>
  <c r="U261" i="1"/>
  <c r="U262" i="1"/>
  <c r="U263" i="1"/>
  <c r="U264" i="1"/>
  <c r="U136" i="1"/>
  <c r="U135" i="1"/>
  <c r="U134" i="1"/>
  <c r="U133" i="1"/>
  <c r="U132" i="1"/>
  <c r="U131" i="1"/>
  <c r="U130" i="1"/>
  <c r="U129" i="1"/>
  <c r="U128" i="1"/>
  <c r="U127" i="1"/>
  <c r="U126" i="1"/>
  <c r="U125" i="1"/>
  <c r="U124" i="1"/>
  <c r="U123" i="1"/>
  <c r="U122" i="1"/>
  <c r="U121" i="1"/>
  <c r="U120" i="1"/>
  <c r="U119" i="1"/>
  <c r="U118" i="1"/>
  <c r="U117" i="1"/>
  <c r="U116" i="1"/>
  <c r="U115" i="1"/>
  <c r="U114" i="1"/>
  <c r="U113" i="1"/>
  <c r="U112" i="1"/>
  <c r="U111" i="1"/>
  <c r="U110" i="1"/>
  <c r="U109" i="1"/>
  <c r="U108" i="1"/>
  <c r="U107" i="1"/>
  <c r="U106" i="1"/>
  <c r="U105" i="1"/>
  <c r="U104" i="1"/>
  <c r="U103" i="1"/>
  <c r="U102" i="1"/>
</calcChain>
</file>

<file path=xl/sharedStrings.xml><?xml version="1.0" encoding="utf-8"?>
<sst xmlns="http://schemas.openxmlformats.org/spreadsheetml/2006/main" count="1007" uniqueCount="189">
  <si>
    <t>Kundennummer</t>
  </si>
  <si>
    <t>AGROLAB Kundennummer</t>
  </si>
  <si>
    <t>Vorname</t>
  </si>
  <si>
    <t>Name</t>
  </si>
  <si>
    <t>Straße, Hausnummer</t>
  </si>
  <si>
    <t>PLZ</t>
  </si>
  <si>
    <t>Ort</t>
  </si>
  <si>
    <t>Vorwahl</t>
  </si>
  <si>
    <t>Emailadresse</t>
  </si>
  <si>
    <t>Titel-Ergänzung</t>
  </si>
  <si>
    <t>Straße</t>
  </si>
  <si>
    <t>Art der Untersuchung</t>
  </si>
  <si>
    <t>orientierend</t>
  </si>
  <si>
    <t>weitergehend</t>
  </si>
  <si>
    <t>Nachuntersuchung</t>
  </si>
  <si>
    <t>Eigeninteresse</t>
  </si>
  <si>
    <t>Ansprechpartner (zur Terminierung der Probenahme)</t>
  </si>
  <si>
    <t>Email</t>
  </si>
  <si>
    <t>Tel.</t>
  </si>
  <si>
    <t>Wunsch-Probenehmer falls bekannt</t>
  </si>
  <si>
    <t>Grober Terminwunsch (ggf.)
Datum eintragen/ dd.mm.yyyy</t>
  </si>
  <si>
    <t>Probenbezeichnung</t>
  </si>
  <si>
    <t>Stockwerk</t>
  </si>
  <si>
    <t>Etage</t>
  </si>
  <si>
    <t>Name Nutzer</t>
  </si>
  <si>
    <t>Raum</t>
  </si>
  <si>
    <t>Art des Leitungssystems</t>
  </si>
  <si>
    <t>Entnahmestelle</t>
  </si>
  <si>
    <t>Details zur Lage (max. 100 Zeichen)</t>
  </si>
  <si>
    <t>Anmerkungen (nicht auf Prüfbericht)</t>
  </si>
  <si>
    <t>MIBI</t>
  </si>
  <si>
    <t>Metalle</t>
  </si>
  <si>
    <t>pH+LF</t>
  </si>
  <si>
    <t>Legionellen</t>
  </si>
  <si>
    <t>Analytik</t>
  </si>
  <si>
    <t>Art des Gebäudes</t>
  </si>
  <si>
    <t>Ankreuzen</t>
  </si>
  <si>
    <t>Wohngebäude</t>
  </si>
  <si>
    <t>Boiler Austritt (Vorlauf)</t>
  </si>
  <si>
    <t>X</t>
  </si>
  <si>
    <t>Erdgeschoss</t>
  </si>
  <si>
    <t>Abstellraum</t>
  </si>
  <si>
    <t>(Vermietete) Betriebsstätte</t>
  </si>
  <si>
    <t>Boiler Eintritt (Rücklauf Zirkulation)</t>
  </si>
  <si>
    <t>Untergeschoss</t>
  </si>
  <si>
    <t>Bad</t>
  </si>
  <si>
    <t>Sporteinrichtung</t>
  </si>
  <si>
    <t>Ersatz f. Boiler Austritt (Vorlauf)</t>
  </si>
  <si>
    <t>Zwischengeschoss</t>
  </si>
  <si>
    <t>Büro</t>
  </si>
  <si>
    <t>Pflegeeinrichtung</t>
  </si>
  <si>
    <t>Ersatz f. Boiler Eintritt (Rücklauf)</t>
  </si>
  <si>
    <t>Obergeschoss</t>
  </si>
  <si>
    <t>Haustechnik Raum</t>
  </si>
  <si>
    <t>Krankenhaus</t>
  </si>
  <si>
    <t>Waschbecken</t>
  </si>
  <si>
    <t>Außenanlage</t>
  </si>
  <si>
    <t>Heizraum</t>
  </si>
  <si>
    <t>Hotel, Pension, Gaststätte</t>
  </si>
  <si>
    <t>Waschbecken, Mischbatterie</t>
  </si>
  <si>
    <t>Keller</t>
  </si>
  <si>
    <t>Waschb.,Mischb.,Schwenkh.</t>
  </si>
  <si>
    <t>Küche</t>
  </si>
  <si>
    <t>Arztpraxis</t>
  </si>
  <si>
    <t>Waschbecken, Schwenkhahn</t>
  </si>
  <si>
    <t>Turnus</t>
  </si>
  <si>
    <t>Toilette</t>
  </si>
  <si>
    <t>sonstige öffentlich zugängliche Einrichtung</t>
  </si>
  <si>
    <t>Spüle</t>
  </si>
  <si>
    <t>Kaltwasser</t>
  </si>
  <si>
    <t>Treppenhaus</t>
  </si>
  <si>
    <t>Lebensmittelhandel</t>
  </si>
  <si>
    <t>Spüle, Mischbatterie</t>
  </si>
  <si>
    <t>Warmwasser</t>
  </si>
  <si>
    <t>Umkleideraum</t>
  </si>
  <si>
    <t>Gewerbliche Nutzung</t>
  </si>
  <si>
    <t>Spüle, Mischb., Schwenkh.</t>
  </si>
  <si>
    <t>Zirkulation</t>
  </si>
  <si>
    <t>Waschküche</t>
  </si>
  <si>
    <t>Ferienhaus</t>
  </si>
  <si>
    <t>Küche, Spüle</t>
  </si>
  <si>
    <t>TWE Ausgang</t>
  </si>
  <si>
    <t>Waschraum</t>
  </si>
  <si>
    <t>Küche, Spüle, Mischbatterie</t>
  </si>
  <si>
    <t xml:space="preserve">Planung </t>
  </si>
  <si>
    <t>Werkstatt</t>
  </si>
  <si>
    <t>Küche, Spüle,Mischb.,Schwenkh.</t>
  </si>
  <si>
    <t>Ja</t>
  </si>
  <si>
    <t>Wickelraum</t>
  </si>
  <si>
    <t>Dusche</t>
  </si>
  <si>
    <t>Nein</t>
  </si>
  <si>
    <t>Zusätzlicher Raum</t>
  </si>
  <si>
    <t>Dusche, Mischbatterie</t>
  </si>
  <si>
    <t>Nebenraum</t>
  </si>
  <si>
    <t>Dusche, Duschkopf / Handbrause</t>
  </si>
  <si>
    <t>Mischbatterie</t>
  </si>
  <si>
    <t>Mischbatterie, Schwenkhahn</t>
  </si>
  <si>
    <t>Schwenkhahn</t>
  </si>
  <si>
    <t>Duschkopf / Handbrause</t>
  </si>
  <si>
    <t>Badewanne, Füllarmatur</t>
  </si>
  <si>
    <t>Entnahmeventil</t>
  </si>
  <si>
    <t>Pflichtfeld</t>
  </si>
  <si>
    <t>freiwillige Angabe</t>
  </si>
  <si>
    <t>ALIFA</t>
  </si>
  <si>
    <t>Booklet - Trinkwasser-Untersuchungen in Gebäudewasserinstallationen gem. Trinkwasserverordnung (TrinkwV)</t>
  </si>
  <si>
    <t xml:space="preserve">Art des Gebäudes </t>
  </si>
  <si>
    <t>AGROLAB übernimmt im Standardprozess die Terminkoordination mit allen Nutzern (Mietern) und auch einem zentralen Ansprechpartner.</t>
  </si>
  <si>
    <t xml:space="preserve">Ein zentraler Ansprechpartner für die Terminkoordination ist in jedem Fall notwendig. </t>
  </si>
  <si>
    <t>Auftragnehmer</t>
  </si>
  <si>
    <t>Labor</t>
  </si>
  <si>
    <t>AGROLAB Potsdam GmbH, Schlaatzweg 1a, 14473 Potsdam - APWU</t>
  </si>
  <si>
    <t>Das Stockwerk kann nur mit ganzen Zahlen definiert werden. Halbe Stockwerke müssen entsprechend gerundet werden.</t>
  </si>
  <si>
    <t>Bitte gem. Dropdownmenü auswählen.</t>
  </si>
  <si>
    <t>Lage innerhalb Nutzeinheit</t>
  </si>
  <si>
    <t>Soll AGROLAB die Nutzer (s.u.) postalisch über den Probenahme-Termin informieren?</t>
  </si>
  <si>
    <t>Schule, Hort, Kindergarten, Kinderkrippe</t>
  </si>
  <si>
    <t>Die Bezeichnung der Etage wird über das Dropdown-Menü mit den vorgegebenen Begriffen definiert.</t>
  </si>
  <si>
    <t>Wohnung von links</t>
  </si>
  <si>
    <t>Erinnerung zur erneuten Beprobung durch AGROLAB</t>
  </si>
  <si>
    <t>Ein grober Terminwunsch kann hier eingetragen werden. Eingetragen wird ein Datum, um das die Probenahme erfolgen soll.</t>
  </si>
  <si>
    <t>1. AGROLAB Labor</t>
  </si>
  <si>
    <t>2. Auftraggeber</t>
  </si>
  <si>
    <t>Da die Gebäudewasserinstallation regelmäßig untersucht werden muss, können wir Sie für die regelmäßige Durchführung unterstützen. Dazu müssen Sie uns den Turnus für Ihre Liegenschaft nennen und bei dem Feld Erinnerung "Ja" angeben. Sie erhalten zu gegebener Zeit eine Erinnerung und Sie können uns mit ALIFA die aktuellen Daten übermitteln.</t>
  </si>
  <si>
    <t>Rufnummer</t>
  </si>
  <si>
    <t>Version 1.0.0</t>
  </si>
  <si>
    <t>3. Ergebnisübermittlung</t>
  </si>
  <si>
    <t>Befund</t>
  </si>
  <si>
    <t>Rechnung</t>
  </si>
  <si>
    <t>Post</t>
  </si>
  <si>
    <t>Email (PDF)</t>
  </si>
  <si>
    <t>Angebotsnummer</t>
  </si>
  <si>
    <t>4. Objektadresse &amp; Codierung für den Auftrag</t>
  </si>
  <si>
    <t>6. Art der Untersuchung gem. Trinkwasserverordnung oder Untersuchung im Eigeninteresse</t>
  </si>
  <si>
    <t>7. Termin / Kommunikation</t>
  </si>
  <si>
    <r>
      <t>Auftraggeber einer Gebäudewasserversorgungsanlage (Trinkwasserinstallation) ist gemäß Trinkwasserverordnung immer der Betreiber der Anlage unabhängig davon, ob der Betreiber letztendlich die Kosten für die Untersuchung trägt.
Dies kann und muss in diesem Abschnitt definiert werden.
Wenn die Anlage bereits von uns untersucht wurde, ist zwingend die</t>
    </r>
    <r>
      <rPr>
        <b/>
        <sz val="9"/>
        <color theme="1"/>
        <rFont val="Arial"/>
        <family val="2"/>
      </rPr>
      <t xml:space="preserve"> AGROLAB-Kundennummer</t>
    </r>
    <r>
      <rPr>
        <sz val="9"/>
        <color theme="1"/>
        <rFont val="Arial"/>
        <family val="2"/>
      </rPr>
      <t xml:space="preserve"> anzugeben. Nur so können wir die verschiedenen Untersuchungen als Zeitreihe zuordnen und entsprechend bewerten.
Angebotsnummer: Wenn Sie Neukunde sind oder Ihnen als Bestandskunde ein neues Angebot vorliegt, dann tragen Sie bitte die Angebotsnummer ein.</t>
    </r>
  </si>
  <si>
    <t>Messstellennummer</t>
  </si>
  <si>
    <t>Liegenschaftsnummer</t>
  </si>
  <si>
    <t>Wenn Sie als Auftraggeber Ihre Objekte / Kunden mit einer Nummer verwalten, kann diese hier eingetragen werden.</t>
  </si>
  <si>
    <t>Ein Schulungsvideo zur Handhabung der Schnittstelle ALIFA finden Sie auf unserer Homepage.</t>
  </si>
  <si>
    <t>Schulungsvideo - ALIFA</t>
  </si>
  <si>
    <t>Mikrobiologie</t>
  </si>
  <si>
    <t>MIBI + Enterok.</t>
  </si>
  <si>
    <t>MIBI + Ps.aeru.</t>
  </si>
  <si>
    <t>MIBI + Enterok. + Ps.aeru.</t>
  </si>
  <si>
    <t>Auftragserteilung für die Untersuchung der Gebäudewasserversorgungsanlage gem. Trinkwasserverordnung</t>
  </si>
  <si>
    <t>An dieser Stelle legen Sie grundsätzlich fest, ob AGROLAB die betroffenen Nutzer direkt über den Termin informieren soll. Weiter unten, in der Liste "Entnahmestellen und Umfang der Untersuchung", tragen Sie, wenn Sie hier "ja" eingetragen haben, die Kontaktdaten der Nutzer ein.</t>
  </si>
  <si>
    <r>
      <t>Die</t>
    </r>
    <r>
      <rPr>
        <b/>
        <sz val="9"/>
        <color theme="1"/>
        <rFont val="Arial"/>
        <family val="2"/>
      </rPr>
      <t xml:space="preserve"> AGROLAB Kundennummer</t>
    </r>
    <r>
      <rPr>
        <sz val="9"/>
        <color theme="1"/>
        <rFont val="Arial"/>
        <family val="2"/>
      </rPr>
      <t xml:space="preserve"> finden Sie auf dem Befund bzw. der Rechnung.</t>
    </r>
  </si>
  <si>
    <t>5. Wiederbeauftragung / Erinnerungsservice</t>
  </si>
  <si>
    <r>
      <rPr>
        <b/>
        <sz val="9"/>
        <color theme="9"/>
        <rFont val="Arial"/>
        <family val="2"/>
      </rPr>
      <t>Orange</t>
    </r>
    <r>
      <rPr>
        <sz val="9"/>
        <color theme="9"/>
        <rFont val="Arial"/>
        <family val="2"/>
      </rPr>
      <t xml:space="preserve"> </t>
    </r>
    <r>
      <rPr>
        <sz val="9"/>
        <color theme="1"/>
        <rFont val="Arial"/>
        <family val="2"/>
      </rPr>
      <t>umrahmte Felder sind Pflichtfelder.</t>
    </r>
  </si>
  <si>
    <r>
      <t>Bei allen</t>
    </r>
    <r>
      <rPr>
        <sz val="10"/>
        <color theme="0" tint="-0.499984740745262"/>
        <rFont val="Arial"/>
        <family val="2"/>
      </rPr>
      <t xml:space="preserve"> grauen Feldern</t>
    </r>
    <r>
      <rPr>
        <sz val="10"/>
        <color theme="1"/>
        <rFont val="Arial"/>
        <family val="2"/>
      </rPr>
      <t xml:space="preserve"> ist ein Dropdown-Menü zur Auswahl hinterlegt.</t>
    </r>
  </si>
  <si>
    <t>Betreiber = Auftraggeber 
(Berichtsempfänger)</t>
  </si>
  <si>
    <t>Rechnungsnehmer (RN)
(falls abweichend)</t>
  </si>
  <si>
    <t>Rechnungsempfänger (RE)
(falls abweichend)</t>
  </si>
  <si>
    <t>Hiermit wird bestätigt, dass der o.g. Auftraggeber der Betreiber der zu beprobenden Anlage ist.</t>
  </si>
  <si>
    <t>Befund und Rechnung werden standardmäßig per Mail an den Betreiber = Auftraggeber versendet. Beide Dokumente können auf Wunsch auch per Post versendet werden.
Zudem können die Dokumente abweichend oder zusätzlich an weitere Empfänger versendet werden. Bitte beachten Sie, dass bei einer Zustellung per Post eine Gebühr verrechnet wird.</t>
  </si>
  <si>
    <t>Vereinzelt wird von den Gesundheitsämtern eine Messstellennummer und/oder eine Liegenschaftsnummer ausgegeben, die auf dem Befund mit ausgegeben werden muss. Wenn Ihnen eine solche Nummer vorliegt, dann bitte diese Nummer hier eintragen.</t>
  </si>
  <si>
    <t>Bitte beachten Sie, dass Berichte gem. TrinkwV § 53 bei Erreichen des techn. Maßnahmenwertes vom Labor, wie gesetzlich festgelegt, an das zuständige Gesundheitsamt übermittelt werden.</t>
  </si>
  <si>
    <t>Hier können zusätzliche Infos zur Lage der Entnahmestelle angegeben werden. Diese werden auch auf dem Befund dokumentiert.</t>
  </si>
  <si>
    <t>Auftrag per Email an:</t>
  </si>
  <si>
    <r>
      <rPr>
        <b/>
        <sz val="11"/>
        <color theme="1"/>
        <rFont val="Arial"/>
        <family val="2"/>
      </rPr>
      <t xml:space="preserve">Turnus (Regelfall): </t>
    </r>
    <r>
      <rPr>
        <sz val="8"/>
        <color theme="1"/>
        <rFont val="Arial"/>
        <family val="2"/>
      </rPr>
      <t xml:space="preserve">
</t>
    </r>
    <r>
      <rPr>
        <sz val="9"/>
        <color theme="1"/>
        <rFont val="Arial"/>
        <family val="2"/>
      </rPr>
      <t xml:space="preserve">Bei </t>
    </r>
    <r>
      <rPr>
        <b/>
        <sz val="9"/>
        <color theme="1"/>
        <rFont val="Arial"/>
        <family val="2"/>
      </rPr>
      <t>gewerblichen, nicht öffentlichen Anlagen</t>
    </r>
    <r>
      <rPr>
        <sz val="9"/>
        <color theme="1"/>
        <rFont val="Arial"/>
        <family val="2"/>
      </rPr>
      <t xml:space="preserve"> (z.B. Mietwohnungen/Wohngebäuden) sind die Untersuchungen weiterhin „mindestens alle </t>
    </r>
    <r>
      <rPr>
        <b/>
        <sz val="9"/>
        <color theme="1"/>
        <rFont val="Arial"/>
        <family val="2"/>
      </rPr>
      <t>drei</t>
    </r>
    <r>
      <rPr>
        <sz val="9"/>
        <color theme="1"/>
        <rFont val="Arial"/>
        <family val="2"/>
      </rPr>
      <t xml:space="preserve"> Jahre“ durchzuführen.
Bei </t>
    </r>
    <r>
      <rPr>
        <b/>
        <sz val="9"/>
        <color theme="1"/>
        <rFont val="Arial"/>
        <family val="2"/>
      </rPr>
      <t>öffentlichen Anlagen</t>
    </r>
    <r>
      <rPr>
        <sz val="9"/>
        <color theme="1"/>
        <rFont val="Arial"/>
        <family val="2"/>
      </rPr>
      <t xml:space="preserve"> (z.B. Sportstätten, Sozialeinrichtungen) sind die Untersuchungen weiterhin</t>
    </r>
    <r>
      <rPr>
        <b/>
        <sz val="9"/>
        <color theme="1"/>
        <rFont val="Arial"/>
        <family val="2"/>
      </rPr>
      <t xml:space="preserve"> jährlich</t>
    </r>
    <r>
      <rPr>
        <sz val="9"/>
        <color theme="1"/>
        <rFont val="Arial"/>
        <family val="2"/>
      </rPr>
      <t xml:space="preserve"> durchzuführen.
Der Untersuchungsrhythmus wird als ganze Zahl eingetragen (1 = ein Jahr, 3 = drei Jahre). 
Weiterführende Erläuterungen zum Untersuchungsrhythmus finden Sie in unserem Booklet auf unserer Homepage.</t>
    </r>
  </si>
  <si>
    <t>AGROLAB Wasseranalytik GmbH, Moosstr. 6a, 82279 Eching a. Ammersee - BBEC</t>
  </si>
  <si>
    <t>AGROLAB Umwelt GmbH, Dr.-Hell-Straße 6, 24107 Kiel - AAUK</t>
  </si>
  <si>
    <r>
      <rPr>
        <b/>
        <sz val="11"/>
        <color theme="4"/>
        <rFont val="Arial Black"/>
        <family val="2"/>
      </rPr>
      <t>A</t>
    </r>
    <r>
      <rPr>
        <b/>
        <sz val="9"/>
        <color theme="4"/>
        <rFont val="Arial Black"/>
        <family val="2"/>
      </rPr>
      <t>GRO</t>
    </r>
    <r>
      <rPr>
        <b/>
        <sz val="11"/>
        <color theme="4"/>
        <rFont val="Arial Black"/>
        <family val="2"/>
      </rPr>
      <t>L</t>
    </r>
    <r>
      <rPr>
        <b/>
        <sz val="9"/>
        <color theme="4"/>
        <rFont val="Arial Black"/>
        <family val="2"/>
      </rPr>
      <t xml:space="preserve">AB </t>
    </r>
    <r>
      <rPr>
        <b/>
        <sz val="11"/>
        <color theme="4"/>
        <rFont val="Arial Black"/>
        <family val="2"/>
      </rPr>
      <t>I</t>
    </r>
    <r>
      <rPr>
        <b/>
        <sz val="9"/>
        <color theme="4"/>
        <rFont val="Arial Black"/>
        <family val="2"/>
      </rPr>
      <t xml:space="preserve">nterface </t>
    </r>
    <r>
      <rPr>
        <b/>
        <sz val="11"/>
        <color theme="4"/>
        <rFont val="Arial Black"/>
        <family val="2"/>
      </rPr>
      <t>F</t>
    </r>
    <r>
      <rPr>
        <b/>
        <sz val="9"/>
        <color theme="4"/>
        <rFont val="Arial Black"/>
        <family val="2"/>
      </rPr>
      <t xml:space="preserve">acility </t>
    </r>
    <r>
      <rPr>
        <b/>
        <sz val="11"/>
        <color theme="4"/>
        <rFont val="Arial Black"/>
        <family val="2"/>
      </rPr>
      <t>A</t>
    </r>
    <r>
      <rPr>
        <b/>
        <sz val="9"/>
        <color theme="4"/>
        <rFont val="Arial Black"/>
        <family val="2"/>
      </rPr>
      <t>nalytics</t>
    </r>
  </si>
  <si>
    <t>Die Hausnummer und die Straße muss bei jeder Probe angegeben werden. Dies muss insbesondere exakt ausgefüllt werden, wenn eine Liegenschaft mehrere Hauseingänge mit verschiedenen Hausnummern hat.</t>
  </si>
  <si>
    <r>
      <t>Für eine eindeutige Steuerung der Probenahmemitarbeiter verwenden wir die sog. Linksgehordnung. Immer dann, wenn die Möglichkeit besteht, in verschiedene Richtungen zu gehen, wird nach links gegangen.</t>
    </r>
    <r>
      <rPr>
        <b/>
        <sz val="9"/>
        <color theme="1"/>
        <rFont val="Arial"/>
        <family val="2"/>
      </rPr>
      <t xml:space="preserve"> Hier wird jeweils eine ganze Zahl eingetragen. </t>
    </r>
    <r>
      <rPr>
        <sz val="9"/>
        <color theme="1"/>
        <rFont val="Arial"/>
        <family val="2"/>
      </rPr>
      <t xml:space="preserve">
</t>
    </r>
    <r>
      <rPr>
        <b/>
        <sz val="9"/>
        <color theme="1"/>
        <rFont val="Arial"/>
        <family val="2"/>
      </rPr>
      <t>Wohnung von links:</t>
    </r>
    <r>
      <rPr>
        <sz val="9"/>
        <color theme="1"/>
        <rFont val="Arial"/>
        <family val="2"/>
      </rPr>
      <t xml:space="preserve"> Wieviele Wohnungen muss man nach links gehen, um die betreffende Wohnung im angegebenen Stockwerk zu erreichen.
</t>
    </r>
    <r>
      <rPr>
        <b/>
        <sz val="9"/>
        <color theme="1"/>
        <rFont val="Arial"/>
        <family val="2"/>
      </rPr>
      <t>Lage innerhalb der Nutzeinheit</t>
    </r>
    <r>
      <rPr>
        <sz val="9"/>
        <color theme="1"/>
        <rFont val="Arial"/>
        <family val="2"/>
      </rPr>
      <t xml:space="preserve"> (Wohnung, Sportstätte etc): Wieviele Räume muss ich nach links gehen, um den vorgesehenen Raum zu erreichen.</t>
    </r>
  </si>
  <si>
    <t>Bitte den Namen des Raumes gem. Dropdown auswählen.</t>
  </si>
  <si>
    <t>Dezentrale Warmwasserversorgung</t>
  </si>
  <si>
    <t>Sonstige Parameter</t>
  </si>
  <si>
    <t>bitte eintragen</t>
  </si>
  <si>
    <t>MIBI - Pakete</t>
  </si>
  <si>
    <t>x</t>
  </si>
  <si>
    <t>AGROLAB Wasseranalytik GmbH - Zweigniederlassung Fellbach, Friedrichstr. 8, 70736 Fellbach - ALST</t>
  </si>
  <si>
    <t xml:space="preserve">       Die AGROLAB Group betreibt vier Trinkwasserlabore in Deutschland. Bitte wählen Sie das Labor aus, auf das auch das Angebot ausgestellt ist
       (bzw. gemäß PLZ-Zuordnung, die Sie von uns erhalten haben).</t>
  </si>
  <si>
    <t xml:space="preserve">       Bei der Auswahl des Labors wird die jeweilige Emailadresse angezeigt, an die Sie Ihren Auftrag versenden können.</t>
  </si>
  <si>
    <r>
      <t xml:space="preserve">In </t>
    </r>
    <r>
      <rPr>
        <b/>
        <sz val="9"/>
        <color theme="4"/>
        <rFont val="Arial"/>
        <family val="2"/>
      </rPr>
      <t>grün</t>
    </r>
    <r>
      <rPr>
        <sz val="9"/>
        <color theme="1"/>
        <rFont val="Arial"/>
        <family val="2"/>
      </rPr>
      <t xml:space="preserve"> umrahmten Feldern können zusätzliche Angaben eingetragen werden. (Für einen reibungslosen Ablauf und für eine vollständige Darstellung auf dem Befund empfehlen wir, alle Felder sorgfältig auszufüllen.)</t>
    </r>
  </si>
  <si>
    <r>
      <rPr>
        <b/>
        <sz val="11"/>
        <color theme="1"/>
        <rFont val="Arial"/>
        <family val="2"/>
      </rPr>
      <t>Titel-Ergänzung</t>
    </r>
    <r>
      <rPr>
        <sz val="9"/>
        <color theme="1"/>
        <rFont val="Arial"/>
        <family val="2"/>
      </rPr>
      <t xml:space="preserve">
Diese Angaben werden vor dem offiziellen Titel dargestellt - Beispiele:
Art der Untersuchung:
</t>
    </r>
    <r>
      <rPr>
        <b/>
        <sz val="9"/>
        <color theme="1"/>
        <rFont val="Arial"/>
        <family val="2"/>
      </rPr>
      <t>OU</t>
    </r>
    <r>
      <rPr>
        <sz val="9"/>
        <color theme="1"/>
        <rFont val="Arial"/>
        <family val="2"/>
      </rPr>
      <t xml:space="preserve"> - Orientierende Untersuchung, 
</t>
    </r>
    <r>
      <rPr>
        <b/>
        <sz val="9"/>
        <color theme="1"/>
        <rFont val="Arial"/>
        <family val="2"/>
      </rPr>
      <t>WU</t>
    </r>
    <r>
      <rPr>
        <sz val="9"/>
        <color theme="1"/>
        <rFont val="Arial"/>
        <family val="2"/>
      </rPr>
      <t xml:space="preserve"> - Weiterführende Untersuchung, 
</t>
    </r>
    <r>
      <rPr>
        <b/>
        <sz val="9"/>
        <color theme="1"/>
        <rFont val="Arial"/>
        <family val="2"/>
      </rPr>
      <t>NU</t>
    </r>
    <r>
      <rPr>
        <sz val="9"/>
        <color theme="1"/>
        <rFont val="Arial"/>
        <family val="2"/>
      </rPr>
      <t xml:space="preserve"> - Nachuntersuchung
oder auch die Bezeichnungen wie 
</t>
    </r>
    <r>
      <rPr>
        <b/>
        <sz val="9"/>
        <color theme="1"/>
        <rFont val="Arial"/>
        <family val="2"/>
      </rPr>
      <t>WEG</t>
    </r>
    <r>
      <rPr>
        <sz val="9"/>
        <color theme="1"/>
        <rFont val="Arial"/>
        <family val="2"/>
      </rPr>
      <t xml:space="preserve"> - Wohnungseigentümergemeinschaft
Objektnamen (z.B. KITA Regenbogen, Feuerwehrhaus)</t>
    </r>
  </si>
  <si>
    <t>8. Entnahmestellen und Umfang der Untersuchung</t>
  </si>
  <si>
    <t>Eine Probenbezeichnung muss aus technischen Gründen immer angegeben werden. Die Bezeichnung erscheint auch im Befund (z. B. Probe 1, Probe 2 oder auch Wasserhahn Waschbecken, Boiler Ablauf , interne Nummer des Auftraggebers oder nur eine fortlaufende Nummer).</t>
  </si>
  <si>
    <r>
      <rPr>
        <b/>
        <sz val="10"/>
        <color theme="1"/>
        <rFont val="Arial"/>
        <family val="2"/>
      </rPr>
      <t>Hinweis zur Funktionalität des Formulars:</t>
    </r>
    <r>
      <rPr>
        <sz val="9"/>
        <color theme="1"/>
        <rFont val="Arial"/>
        <family val="2"/>
      </rPr>
      <t xml:space="preserve">
Bei der Auswahl der entsprechenden </t>
    </r>
    <r>
      <rPr>
        <b/>
        <sz val="9"/>
        <color theme="9"/>
        <rFont val="Arial"/>
        <family val="2"/>
      </rPr>
      <t>Art des Leitungssystems</t>
    </r>
    <r>
      <rPr>
        <b/>
        <sz val="9"/>
        <color theme="1"/>
        <rFont val="Arial"/>
        <family val="2"/>
      </rPr>
      <t xml:space="preserve"> </t>
    </r>
    <r>
      <rPr>
        <sz val="9"/>
        <color theme="1"/>
        <rFont val="Arial"/>
        <family val="2"/>
      </rPr>
      <t>wird der fachlich wahrscheinliche Parameter automatisch unter</t>
    </r>
    <r>
      <rPr>
        <b/>
        <sz val="9"/>
        <color theme="1"/>
        <rFont val="Arial"/>
        <family val="2"/>
      </rPr>
      <t xml:space="preserve"> </t>
    </r>
    <r>
      <rPr>
        <b/>
        <sz val="9"/>
        <color theme="5"/>
        <rFont val="Arial"/>
        <family val="2"/>
      </rPr>
      <t>Analytik</t>
    </r>
    <r>
      <rPr>
        <sz val="9"/>
        <color theme="1"/>
        <rFont val="Arial"/>
        <family val="2"/>
      </rPr>
      <t xml:space="preserve"> mit einem </t>
    </r>
    <r>
      <rPr>
        <b/>
        <sz val="9"/>
        <color theme="1"/>
        <rFont val="Arial"/>
        <family val="2"/>
      </rPr>
      <t xml:space="preserve">X </t>
    </r>
    <r>
      <rPr>
        <sz val="9"/>
        <color theme="1"/>
        <rFont val="Arial"/>
        <family val="2"/>
      </rPr>
      <t>als zu untersuchenden Parameter definiert.
Bei den Leitungsabschnitten der Warmwasserinstallation werden die</t>
    </r>
    <r>
      <rPr>
        <b/>
        <sz val="9"/>
        <color theme="1"/>
        <rFont val="Arial"/>
        <family val="2"/>
      </rPr>
      <t xml:space="preserve"> Legionellen</t>
    </r>
    <r>
      <rPr>
        <sz val="9"/>
        <color theme="1"/>
        <rFont val="Arial"/>
        <family val="2"/>
      </rPr>
      <t xml:space="preserve"> definiert, beim Kaltwasser die </t>
    </r>
    <r>
      <rPr>
        <b/>
        <sz val="9"/>
        <color theme="1"/>
        <rFont val="Arial"/>
        <family val="2"/>
      </rPr>
      <t>MIBI</t>
    </r>
    <r>
      <rPr>
        <sz val="9"/>
        <color theme="1"/>
        <rFont val="Arial"/>
        <family val="2"/>
      </rPr>
      <t xml:space="preserve">. 
Im </t>
    </r>
    <r>
      <rPr>
        <b/>
        <sz val="9"/>
        <color theme="1"/>
        <rFont val="Arial"/>
        <family val="2"/>
      </rPr>
      <t xml:space="preserve">Dropdown-Menü </t>
    </r>
    <r>
      <rPr>
        <sz val="9"/>
        <color theme="1"/>
        <rFont val="Arial"/>
        <family val="2"/>
      </rPr>
      <t>der</t>
    </r>
    <r>
      <rPr>
        <b/>
        <sz val="9"/>
        <color theme="1"/>
        <rFont val="Arial"/>
        <family val="2"/>
      </rPr>
      <t xml:space="preserve"> MIBI - Pakete </t>
    </r>
    <r>
      <rPr>
        <sz val="9"/>
        <color theme="1"/>
        <rFont val="Arial"/>
        <family val="2"/>
      </rPr>
      <t xml:space="preserve">können zusätzlich zur Standardmibio weitere mikrobiologische Parameter beauftragt werden.
Unter der Rubrik </t>
    </r>
    <r>
      <rPr>
        <b/>
        <sz val="9"/>
        <color theme="5"/>
        <rFont val="Arial"/>
        <family val="2"/>
      </rPr>
      <t>Analytik</t>
    </r>
    <r>
      <rPr>
        <sz val="9"/>
        <color theme="1"/>
        <rFont val="Arial"/>
        <family val="2"/>
      </rPr>
      <t xml:space="preserve"> kann diese Vorauswahl beliebig ergänzt, gelöscht und verändert werden.
Untersucht werden je Probe die Parameter, die mit einem </t>
    </r>
    <r>
      <rPr>
        <b/>
        <sz val="9"/>
        <color theme="1"/>
        <rFont val="Arial"/>
        <family val="2"/>
      </rPr>
      <t>X</t>
    </r>
    <r>
      <rPr>
        <sz val="9"/>
        <color theme="1"/>
        <rFont val="Arial"/>
        <family val="2"/>
      </rPr>
      <t xml:space="preserve"> gekennzeichnet sind.</t>
    </r>
  </si>
  <si>
    <r>
      <rPr>
        <b/>
        <sz val="10"/>
        <color theme="9"/>
        <rFont val="Arial"/>
        <family val="2"/>
      </rPr>
      <t>Art des Leitungssystems</t>
    </r>
    <r>
      <rPr>
        <sz val="9"/>
        <color theme="1"/>
        <rFont val="Arial"/>
        <family val="2"/>
      </rPr>
      <t xml:space="preserve">
Für die orientierende Untersuchung der Warmwasserinstallation werden die Proben-Entnahmestellen wie folgt klassifiziert:
</t>
    </r>
    <r>
      <rPr>
        <b/>
        <sz val="9"/>
        <color theme="1"/>
        <rFont val="Arial"/>
        <family val="2"/>
      </rPr>
      <t>Warmwasser:</t>
    </r>
    <r>
      <rPr>
        <sz val="9"/>
        <color theme="1"/>
        <rFont val="Arial"/>
        <family val="2"/>
      </rPr>
      <t xml:space="preserve"> Entnahmestelle am Ende des Steigstrangs (z.B. Dusche, Waschbecken)
</t>
    </r>
    <r>
      <rPr>
        <b/>
        <sz val="9"/>
        <color theme="1"/>
        <rFont val="Arial"/>
        <family val="2"/>
      </rPr>
      <t>Zirkulation</t>
    </r>
    <r>
      <rPr>
        <sz val="9"/>
        <color theme="1"/>
        <rFont val="Arial"/>
        <family val="2"/>
      </rPr>
      <t xml:space="preserve">: = Rücklauf, wenn die Warmwasserinstallation mit einer Zirkulation installiert ist 
</t>
    </r>
    <r>
      <rPr>
        <b/>
        <sz val="9"/>
        <color theme="1"/>
        <rFont val="Arial"/>
        <family val="2"/>
      </rPr>
      <t>TWE-Ausgang:</t>
    </r>
    <r>
      <rPr>
        <sz val="9"/>
        <color theme="1"/>
        <rFont val="Arial"/>
        <family val="2"/>
      </rPr>
      <t xml:space="preserve"> Ausgang Trinkwassererwärmungsanlage (i.d.R. Boilerausgang)
</t>
    </r>
    <r>
      <rPr>
        <sz val="9"/>
        <color theme="9"/>
        <rFont val="Arial"/>
        <family val="2"/>
      </rPr>
      <t>Zusätzliche Klassifizierungen des Leitungssytems</t>
    </r>
    <r>
      <rPr>
        <sz val="9"/>
        <color theme="1"/>
        <rFont val="Arial"/>
        <family val="2"/>
      </rPr>
      <t xml:space="preserve">
</t>
    </r>
    <r>
      <rPr>
        <b/>
        <sz val="9"/>
        <color theme="1"/>
        <rFont val="Arial"/>
        <family val="2"/>
      </rPr>
      <t xml:space="preserve">Kaltwasserzugang TWE: </t>
    </r>
    <r>
      <rPr>
        <sz val="9"/>
        <color theme="1"/>
        <rFont val="Arial"/>
        <family val="2"/>
      </rPr>
      <t>Bei weitergehenden Untersuchungen kann auch der</t>
    </r>
    <r>
      <rPr>
        <b/>
        <sz val="9"/>
        <color theme="1"/>
        <rFont val="Arial"/>
        <family val="2"/>
      </rPr>
      <t xml:space="preserve"> </t>
    </r>
    <r>
      <rPr>
        <sz val="9"/>
        <color theme="1"/>
        <rFont val="Arial"/>
        <family val="2"/>
      </rPr>
      <t xml:space="preserve">Kaltwasserzulauf der Trinkwassererwärmungsanlage untersucht werden.
</t>
    </r>
    <r>
      <rPr>
        <b/>
        <sz val="9"/>
        <color theme="1"/>
        <rFont val="Arial"/>
        <family val="2"/>
      </rPr>
      <t>Dezentrale Warmwasserversorgung:</t>
    </r>
    <r>
      <rPr>
        <sz val="9"/>
        <color theme="1"/>
        <rFont val="Arial"/>
        <family val="2"/>
      </rPr>
      <t xml:space="preserve"> Ist zu verwenden, wenn eine dez. Wassererwärmungsanlage doch untersucht wird (i.d.R. keine Untersuchungspflicht). 
</t>
    </r>
    <r>
      <rPr>
        <b/>
        <sz val="9"/>
        <color theme="1"/>
        <rFont val="Arial"/>
        <family val="2"/>
      </rPr>
      <t xml:space="preserve">Kaltwasser: </t>
    </r>
    <r>
      <rPr>
        <sz val="9"/>
        <color theme="1"/>
        <rFont val="Arial"/>
        <family val="2"/>
      </rPr>
      <t xml:space="preserve">Werden Proben aus der Kaltwasserinstallation entnommen, ist </t>
    </r>
    <r>
      <rPr>
        <b/>
        <sz val="9"/>
        <color theme="1"/>
        <rFont val="Arial"/>
        <family val="2"/>
      </rPr>
      <t>Kaltwasser</t>
    </r>
    <r>
      <rPr>
        <sz val="9"/>
        <color theme="1"/>
        <rFont val="Arial"/>
        <family val="2"/>
      </rPr>
      <t xml:space="preserve"> auszuwählen.</t>
    </r>
  </si>
  <si>
    <t>Das Schnittstellen-Format ALIFA wird zur digitalen Beauftragung von Untersuchungen inkl. Probenahme in der Gebäudewasserinstallation verwendet. Mit ALIFA können alle Angaben zu Auftraggeber, Anlage, Kommunikation, Probenahmestellen und Untersuchungsumfängen übermittelt werden.
Aufbau des Schnittstellen-Formats ALIFA:
Je Warmwassergewinnungsanlage (Boiler) muss eine Datei ausgefüllt werden. In der Regel somit je Objekt eine Datei.
Versorgt eine Warmwasseranlage mehrere Objekte, muss der Auftrag in einer Datei übermittelt werden.
Wesentliche fachliche Informationen und Erläuterungen finden Sie beim jeweiligen Abschnitt.
Eine vollständige fachliche Erläuterung zu Untersuchungen in der Hausinstallation finden Sie auf unserer Homepage unter</t>
  </si>
  <si>
    <r>
      <t xml:space="preserve">Die Untersuchung jeder Gebäudewasserinstallation wird auf Ihrem Auftrag und Ihrer Rechnung mit einer eindeutig definierten Überschrift versehen. Diese wird von unserem System aus den von Ihnen gemachten Angaben erzeugt. Um diese für Sie zu individualisieren, können Sie in dem Feld 
</t>
    </r>
    <r>
      <rPr>
        <b/>
        <sz val="9"/>
        <color theme="1"/>
        <rFont val="Arial"/>
        <family val="2"/>
      </rPr>
      <t>Titel-Ergänzung</t>
    </r>
    <r>
      <rPr>
        <sz val="9"/>
        <color theme="1"/>
        <rFont val="Arial"/>
        <family val="2"/>
      </rPr>
      <t xml:space="preserve"> individuelle Angaben eintragen. Bitte achten Sie darauf, Abkürzungen zu verwenden, da sonst keine vollständige Darstellung auf dem Befund möglich ist.  </t>
    </r>
  </si>
  <si>
    <r>
      <t xml:space="preserve">In diesem Abschnitt werden alle Proben-Entnahmestellen definiert und beschrieben. Zudem wird je Entnahmestelle der Untersuchungsumfang festgelegt. 
In der Warmwasserinstallation werden im Regelfall die Legionellen untersucht. Soll Kaltwasser auf die mikrobiologische Belastung untersucht werden, wird im Regelfall die Standard-Mikrobiologie (MIBI) analysiert und ggf. mit den Untersuchungen auf Schwermetalle und pH-Wert inkl. Leitfähigkeit ergänzt.
Ausnahmen vom Regelfall können fachlich angesagt sein und im Formular entsprechend beauftragt werden.
</t>
    </r>
    <r>
      <rPr>
        <b/>
        <sz val="9"/>
        <color theme="4"/>
        <rFont val="Arial"/>
        <family val="2"/>
      </rPr>
      <t>Bitte beachten:</t>
    </r>
    <r>
      <rPr>
        <b/>
        <sz val="9"/>
        <color theme="1"/>
        <rFont val="Arial"/>
        <family val="2"/>
      </rPr>
      <t xml:space="preserve"> </t>
    </r>
    <r>
      <rPr>
        <sz val="9"/>
        <color theme="1"/>
        <rFont val="Arial"/>
        <family val="2"/>
      </rPr>
      <t>Soll an einer Entnahmestelle jeweils das Warmwasser und das Kaltwasser untersucht werden, so sind dies zwei Proben, die mit zwei Zeilen im Formular zu beauftragen sind.</t>
    </r>
  </si>
  <si>
    <t xml:space="preserve">Befindet sich die Probenentnahmestelle in einer/einem Wohnung/Raum, die/der vermietet ist, muss der Nutzer (Mieter) angegeben werden.
</t>
  </si>
  <si>
    <r>
      <rPr>
        <b/>
        <sz val="9"/>
        <color theme="1"/>
        <rFont val="Arial"/>
        <family val="2"/>
      </rPr>
      <t xml:space="preserve">orientierend: </t>
    </r>
    <r>
      <rPr>
        <sz val="9"/>
        <color theme="1"/>
        <rFont val="Arial"/>
        <family val="2"/>
      </rPr>
      <t xml:space="preserve">Die erste Untersuchung und die regelmäßig wiederkehrenden weiteren Untersuchungen einer Warmwasserinstallation, die keine weitergehenden oder Nachuntersuchungen sind.
</t>
    </r>
    <r>
      <rPr>
        <b/>
        <sz val="9"/>
        <color theme="1"/>
        <rFont val="Arial"/>
        <family val="2"/>
      </rPr>
      <t>weitergehend:</t>
    </r>
    <r>
      <rPr>
        <sz val="9"/>
        <color theme="1"/>
        <rFont val="Arial"/>
        <family val="2"/>
      </rPr>
      <t xml:space="preserve"> Werden bei der orientierenden Untersuchung Maßnahmewerte überschritten, folgt die weitergehende Untersuchung.
</t>
    </r>
    <r>
      <rPr>
        <b/>
        <sz val="9"/>
        <color theme="1"/>
        <rFont val="Arial"/>
        <family val="2"/>
      </rPr>
      <t>Nachuntersuchung</t>
    </r>
    <r>
      <rPr>
        <sz val="9"/>
        <color theme="1"/>
        <rFont val="Arial"/>
        <family val="2"/>
      </rPr>
      <t xml:space="preserve">: Trinkwasseruntersuchung, die nach der Durchführung von Maßnahmen (Desinfektion, Sanierung) zur Überprüfung stattfindet.
</t>
    </r>
    <r>
      <rPr>
        <b/>
        <sz val="9"/>
        <color theme="1"/>
        <rFont val="Arial"/>
        <family val="2"/>
      </rPr>
      <t>Eigeninteresse:</t>
    </r>
    <r>
      <rPr>
        <sz val="9"/>
        <color theme="1"/>
        <rFont val="Arial"/>
        <family val="2"/>
      </rPr>
      <t xml:space="preserve">  </t>
    </r>
    <r>
      <rPr>
        <sz val="9"/>
        <rFont val="Arial"/>
        <family val="2"/>
      </rPr>
      <t>Eine Untersuchung außerhalb der offiziellen</t>
    </r>
    <r>
      <rPr>
        <sz val="9"/>
        <color theme="1"/>
        <rFont val="Arial"/>
        <family val="2"/>
      </rPr>
      <t xml:space="preserve"> Untersuchungspflicht nach TrinkwV. Sie erhalten in dem Fall einen Prüfbericht ohne Einstufung der technischen Maßnahmewerte und ohne Auswertung nach TrinkwV. Bei einer </t>
    </r>
    <r>
      <rPr>
        <sz val="9"/>
        <rFont val="Arial"/>
        <family val="2"/>
      </rPr>
      <t>Überschreitung des technischen Maßnahmewertes wird dieses Dokument nicht ans Gesundheitsamt weitergeleitet.</t>
    </r>
    <r>
      <rPr>
        <sz val="9"/>
        <color theme="1"/>
        <rFont val="Arial"/>
        <family val="2"/>
      </rPr>
      <t xml:space="preserve">
</t>
    </r>
    <r>
      <rPr>
        <sz val="9"/>
        <color theme="5"/>
        <rFont val="Arial"/>
        <family val="2"/>
      </rPr>
      <t>Wird in einer Anlage die Warmwasserinstallation offiziell nach Trinkwasserverordnung und zusätzlich das Kaltwasser untersucht, ist die Art der Untersuchung nach der Nomenklatur der Warmwasseruntersuchung einzustufen.</t>
    </r>
  </si>
  <si>
    <t>TWE Kaltwasserzugang</t>
  </si>
  <si>
    <t>Bei Trinkwasser unterscheidet man bei der Untersuchung einer Warmwasserinstallation zwischen einer orientierenden, weitergehenden oder einer Nachuntersuchung. Wird eine Anlage nach dem abgelaufenen Turnus (einjährig oder dreijährig) oder erstmalig auf Legionellen untersucht, wird immer mit einer orientierenden Untersuchung begonnen.
Bei Erreichen des Maßnahmewertes wird die Folgeuntersuchung als weitergehende Untersuchung oder als Nachuntersuchung bezeichnet. 
Die genauen Anforderungen einer Untersuchung gem. Trinkwasserverordnung finden Sie in unserem Booklet. Werden die notwendigen Anforderungen nicht erfüllt, wird die Untersuchung als Eigeninteresse eingestuft.</t>
  </si>
  <si>
    <r>
      <rPr>
        <b/>
        <sz val="10"/>
        <color theme="4"/>
        <rFont val="Arial"/>
        <family val="2"/>
      </rPr>
      <t>Analytik</t>
    </r>
    <r>
      <rPr>
        <b/>
        <sz val="9"/>
        <color theme="1"/>
        <rFont val="Arial"/>
        <family val="2"/>
      </rPr>
      <t xml:space="preserve">
Legionellen:</t>
    </r>
    <r>
      <rPr>
        <sz val="9"/>
        <color theme="1"/>
        <rFont val="Arial"/>
        <family val="2"/>
      </rPr>
      <t xml:space="preserve"> Untersuchung auf Legionellen gem. Trinkwasserverordnung
</t>
    </r>
    <r>
      <rPr>
        <b/>
        <sz val="9"/>
        <color theme="1"/>
        <rFont val="Arial"/>
        <family val="2"/>
      </rPr>
      <t>MIBI:</t>
    </r>
    <r>
      <rPr>
        <sz val="9"/>
        <color theme="1"/>
        <rFont val="Arial"/>
        <family val="2"/>
      </rPr>
      <t xml:space="preserve"> Standardmikrobiologie  (coliforme Bakterien, E. coli, Koloniezahl bei 20 °C, Koloniezahl bei 36°C)
  </t>
    </r>
    <r>
      <rPr>
        <b/>
        <sz val="9"/>
        <color theme="1"/>
        <rFont val="Arial"/>
        <family val="2"/>
      </rPr>
      <t xml:space="preserve">MIBI + Enterok.: </t>
    </r>
    <r>
      <rPr>
        <sz val="9"/>
        <color theme="1"/>
        <rFont val="Arial"/>
        <family val="2"/>
      </rPr>
      <t xml:space="preserve">Standardmikrobiologie + Enterokokken
  </t>
    </r>
    <r>
      <rPr>
        <b/>
        <sz val="9"/>
        <color theme="1"/>
        <rFont val="Arial"/>
        <family val="2"/>
      </rPr>
      <t>MIBI + Ps.aeru.:</t>
    </r>
    <r>
      <rPr>
        <sz val="9"/>
        <color theme="1"/>
        <rFont val="Arial"/>
        <family val="2"/>
      </rPr>
      <t xml:space="preserve"> Standardmikrobiologie + Pseudomonas aeruginosa
  </t>
    </r>
    <r>
      <rPr>
        <b/>
        <sz val="9"/>
        <color theme="1"/>
        <rFont val="Arial"/>
        <family val="2"/>
      </rPr>
      <t>MIBI + Enterok. + Ps.aeru..:</t>
    </r>
    <r>
      <rPr>
        <sz val="9"/>
        <color theme="1"/>
        <rFont val="Arial"/>
        <family val="2"/>
      </rPr>
      <t xml:space="preserve"> Standardmikrobiologie + Enterokokken + Pseudomonas aeruginosa
</t>
    </r>
    <r>
      <rPr>
        <b/>
        <sz val="9"/>
        <color theme="1"/>
        <rFont val="Arial"/>
        <family val="2"/>
      </rPr>
      <t>Metalle:</t>
    </r>
    <r>
      <rPr>
        <sz val="9"/>
        <color theme="1"/>
        <rFont val="Arial"/>
        <family val="2"/>
      </rPr>
      <t xml:space="preserve"> Blei, Kupfer, Cadmium, Nickel
</t>
    </r>
    <r>
      <rPr>
        <b/>
        <sz val="9"/>
        <color theme="1"/>
        <rFont val="Arial"/>
        <family val="2"/>
      </rPr>
      <t>pH+LF</t>
    </r>
    <r>
      <rPr>
        <sz val="9"/>
        <color theme="1"/>
        <rFont val="Arial"/>
        <family val="2"/>
      </rPr>
      <t>: pH-Wert + Leitfähigkeit
S</t>
    </r>
    <r>
      <rPr>
        <b/>
        <sz val="9"/>
        <color theme="1"/>
        <rFont val="Arial"/>
        <family val="2"/>
      </rPr>
      <t>onstige Parameter:</t>
    </r>
    <r>
      <rPr>
        <sz val="9"/>
        <color theme="1"/>
        <rFont val="Arial"/>
        <family val="2"/>
      </rPr>
      <t xml:space="preserve"> Wenn weitere Parameter untersucht werden sollen (bitte als Freitext eintragen)</t>
    </r>
  </si>
  <si>
    <t>AGROLAB Wasseranalytik GmbH, NL Leopoldshöhe, Westring 93, 33818 Leopoltshöhe - AOWL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</si>
</sst>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sz val="11"/>
      <color rgb="FF9C0006"/>
      <name val="Calibri"/>
      <family val="2"/>
      <scheme val="minor"/>
    </font>
    <font>
      <sz val="11"/>
      <color rgb="FF3F3F76"/>
      <name val="Calibri"/>
      <family val="2"/>
      <scheme val="minor"/>
    </font>
    <font>
      <b/>
      <u/>
      <sz val="20"/>
      <color theme="1"/>
      <name val="Arial"/>
      <family val="2"/>
    </font>
    <font>
      <sz val="11"/>
      <color theme="1"/>
      <name val="Arial"/>
      <family val="2"/>
    </font>
    <font>
      <b/>
      <sz val="11"/>
      <color theme="1"/>
      <name val="Arial"/>
      <family val="2"/>
    </font>
    <font>
      <u/>
      <sz val="11"/>
      <color theme="10"/>
      <name val="Calibri"/>
      <family val="2"/>
      <scheme val="minor"/>
    </font>
    <font>
      <sz val="10"/>
      <color theme="1"/>
      <name val="Arial"/>
      <family val="2"/>
    </font>
    <font>
      <b/>
      <sz val="10"/>
      <color theme="1"/>
      <name val="Arial"/>
      <family val="2"/>
    </font>
    <font>
      <sz val="11"/>
      <color rgb="FF3F3F76"/>
      <name val="Arial"/>
      <family val="2"/>
    </font>
    <font>
      <b/>
      <sz val="20"/>
      <color theme="1"/>
      <name val="Arial"/>
      <family val="2"/>
    </font>
    <font>
      <b/>
      <sz val="36"/>
      <color theme="5"/>
      <name val="Arial"/>
      <family val="2"/>
    </font>
    <font>
      <sz val="9"/>
      <color theme="1"/>
      <name val="Arial"/>
      <family val="2"/>
    </font>
    <font>
      <b/>
      <sz val="9"/>
      <color theme="1"/>
      <name val="Arial"/>
      <family val="2"/>
    </font>
    <font>
      <b/>
      <sz val="11"/>
      <color theme="4"/>
      <name val="Arial"/>
      <family val="2"/>
    </font>
    <font>
      <b/>
      <sz val="11"/>
      <color theme="9"/>
      <name val="Arial"/>
      <family val="2"/>
    </font>
    <font>
      <b/>
      <sz val="10"/>
      <color theme="9"/>
      <name val="Arial"/>
      <family val="2"/>
    </font>
    <font>
      <b/>
      <sz val="9"/>
      <color theme="9"/>
      <name val="Arial"/>
      <family val="2"/>
    </font>
    <font>
      <b/>
      <sz val="9"/>
      <color theme="5"/>
      <name val="Arial"/>
      <family val="2"/>
    </font>
    <font>
      <b/>
      <sz val="10"/>
      <color theme="4"/>
      <name val="Arial"/>
      <family val="2"/>
    </font>
    <font>
      <sz val="8"/>
      <color theme="1"/>
      <name val="Arial"/>
      <family val="2"/>
    </font>
    <font>
      <sz val="11"/>
      <name val="Arial"/>
      <family val="2"/>
    </font>
    <font>
      <b/>
      <u/>
      <sz val="10"/>
      <color theme="4"/>
      <name val="Arial"/>
      <family val="2"/>
    </font>
    <font>
      <b/>
      <sz val="12"/>
      <color theme="4"/>
      <name val="Arial"/>
      <family val="2"/>
    </font>
    <font>
      <sz val="12"/>
      <color theme="4"/>
      <name val="Arial"/>
      <family val="2"/>
    </font>
    <font>
      <b/>
      <u/>
      <sz val="12"/>
      <color theme="4"/>
      <name val="Arial"/>
      <family val="2"/>
    </font>
    <font>
      <sz val="11"/>
      <color theme="4"/>
      <name val="Arial"/>
      <family val="2"/>
    </font>
    <font>
      <sz val="9"/>
      <color theme="5"/>
      <name val="Arial"/>
      <family val="2"/>
    </font>
    <font>
      <b/>
      <sz val="9"/>
      <color theme="4"/>
      <name val="Arial"/>
      <family val="2"/>
    </font>
    <font>
      <sz val="9"/>
      <name val="Arial"/>
      <family val="2"/>
    </font>
    <font>
      <sz val="9"/>
      <color theme="9"/>
      <name val="Arial"/>
      <family val="2"/>
    </font>
    <font>
      <sz val="10"/>
      <name val="Arial"/>
      <family val="2"/>
    </font>
    <font>
      <b/>
      <sz val="9"/>
      <color theme="4"/>
      <name val="Arial Black"/>
      <family val="2"/>
    </font>
    <font>
      <sz val="10"/>
      <color theme="0" tint="-0.499984740745262"/>
      <name val="Arial"/>
      <family val="2"/>
    </font>
    <font>
      <b/>
      <sz val="11"/>
      <color theme="4"/>
      <name val="Arial Black"/>
      <family val="2"/>
    </font>
    <font>
      <b/>
      <sz val="10"/>
      <name val="Arial"/>
      <family val="2"/>
    </font>
    <font>
      <u/>
      <sz val="11"/>
      <color theme="10"/>
      <name val="Arial"/>
      <family val="2"/>
    </font>
    <font>
      <sz val="10"/>
      <color theme="4"/>
      <name val="Arial"/>
      <family val="2"/>
    </font>
    <font>
      <sz val="11"/>
      <color theme="9" tint="0.39997558519241921"/>
      <name val="Arial"/>
      <family val="2"/>
    </font>
    <font>
      <b/>
      <sz val="28"/>
      <color theme="4"/>
      <name val="Arial Black"/>
      <family val="2"/>
    </font>
    <font>
      <b/>
      <sz val="10"/>
      <color theme="4"/>
      <name val="Arial Black"/>
      <family val="2"/>
    </font>
    <font>
      <b/>
      <sz val="11"/>
      <color theme="1"/>
      <name val="Arial Black"/>
      <family val="2"/>
    </font>
    <font>
      <b/>
      <sz val="36"/>
      <color theme="4"/>
      <name val="Arial Black"/>
      <family val="2"/>
    </font>
    <font>
      <b/>
      <sz val="11"/>
      <name val="Arial"/>
      <family val="2"/>
    </font>
    <font>
      <sz val="11"/>
      <color theme="0"/>
      <name val="Arial"/>
      <family val="2"/>
    </font>
  </fonts>
  <fills count="7">
    <fill>
      <patternFill patternType="none"/>
    </fill>
    <fill>
      <patternFill patternType="gray125"/>
    </fill>
    <fill>
      <patternFill patternType="solid">
        <fgColor rgb="FFFFC7CE"/>
      </patternFill>
    </fill>
    <fill>
      <patternFill patternType="solid">
        <fgColor rgb="FFFFCC99"/>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63">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indexed="64"/>
      </left>
      <right/>
      <top/>
      <bottom/>
      <diagonal/>
    </border>
    <border>
      <left/>
      <right style="thin">
        <color indexed="64"/>
      </right>
      <top/>
      <bottom/>
      <diagonal/>
    </border>
    <border>
      <left style="thin">
        <color theme="0" tint="-0.14999847407452621"/>
      </left>
      <right/>
      <top style="thin">
        <color theme="0" tint="-0.1499984740745262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9"/>
      </left>
      <right style="medium">
        <color theme="9"/>
      </right>
      <top style="medium">
        <color theme="9"/>
      </top>
      <bottom style="medium">
        <color theme="9"/>
      </bottom>
      <diagonal/>
    </border>
    <border>
      <left style="medium">
        <color theme="5"/>
      </left>
      <right style="medium">
        <color theme="5"/>
      </right>
      <top style="medium">
        <color theme="5"/>
      </top>
      <bottom style="medium">
        <color theme="5"/>
      </bottom>
      <diagonal/>
    </border>
    <border>
      <left style="medium">
        <color theme="9"/>
      </left>
      <right style="medium">
        <color theme="9"/>
      </right>
      <top style="medium">
        <color theme="9"/>
      </top>
      <bottom/>
      <diagonal/>
    </border>
    <border>
      <left style="medium">
        <color theme="5"/>
      </left>
      <right/>
      <top style="medium">
        <color theme="5"/>
      </top>
      <bottom style="medium">
        <color theme="5"/>
      </bottom>
      <diagonal/>
    </border>
    <border>
      <left/>
      <right style="medium">
        <color theme="5"/>
      </right>
      <top style="medium">
        <color theme="5"/>
      </top>
      <bottom style="medium">
        <color theme="5"/>
      </bottom>
      <diagonal/>
    </border>
    <border>
      <left style="medium">
        <color theme="5"/>
      </left>
      <right style="medium">
        <color theme="5"/>
      </right>
      <top/>
      <bottom style="medium">
        <color theme="5"/>
      </bottom>
      <diagonal/>
    </border>
    <border>
      <left style="medium">
        <color theme="9"/>
      </left>
      <right/>
      <top style="medium">
        <color theme="9"/>
      </top>
      <bottom style="medium">
        <color theme="9"/>
      </bottom>
      <diagonal/>
    </border>
    <border>
      <left/>
      <right/>
      <top style="medium">
        <color theme="9"/>
      </top>
      <bottom style="medium">
        <color theme="9"/>
      </bottom>
      <diagonal/>
    </border>
    <border>
      <left/>
      <right style="medium">
        <color theme="9"/>
      </right>
      <top style="medium">
        <color theme="9"/>
      </top>
      <bottom style="medium">
        <color theme="9"/>
      </bottom>
      <diagonal/>
    </border>
    <border>
      <left style="medium">
        <color theme="9"/>
      </left>
      <right style="thin">
        <color indexed="64"/>
      </right>
      <top style="medium">
        <color theme="9"/>
      </top>
      <bottom style="medium">
        <color theme="9"/>
      </bottom>
      <diagonal/>
    </border>
    <border>
      <left style="thin">
        <color indexed="64"/>
      </left>
      <right style="thin">
        <color indexed="64"/>
      </right>
      <top style="medium">
        <color theme="9"/>
      </top>
      <bottom style="medium">
        <color theme="9"/>
      </bottom>
      <diagonal/>
    </border>
    <border>
      <left style="thin">
        <color indexed="64"/>
      </left>
      <right style="medium">
        <color theme="9"/>
      </right>
      <top style="medium">
        <color theme="9"/>
      </top>
      <bottom style="medium">
        <color theme="9"/>
      </bottom>
      <diagonal/>
    </border>
    <border>
      <left style="medium">
        <color theme="5"/>
      </left>
      <right style="medium">
        <color theme="5"/>
      </right>
      <top style="medium">
        <color theme="5"/>
      </top>
      <bottom/>
      <diagonal/>
    </border>
    <border>
      <left style="medium">
        <color theme="9"/>
      </left>
      <right style="medium">
        <color theme="9"/>
      </right>
      <top/>
      <bottom style="medium">
        <color theme="9"/>
      </bottom>
      <diagonal/>
    </border>
    <border>
      <left/>
      <right/>
      <top style="medium">
        <color theme="5"/>
      </top>
      <bottom style="medium">
        <color theme="5"/>
      </bottom>
      <diagonal/>
    </border>
    <border>
      <left style="medium">
        <color theme="4"/>
      </left>
      <right style="thin">
        <color indexed="64"/>
      </right>
      <top style="medium">
        <color theme="4"/>
      </top>
      <bottom style="medium">
        <color theme="4"/>
      </bottom>
      <diagonal/>
    </border>
    <border>
      <left style="thin">
        <color indexed="64"/>
      </left>
      <right style="thin">
        <color indexed="64"/>
      </right>
      <top style="medium">
        <color theme="4"/>
      </top>
      <bottom style="medium">
        <color theme="4"/>
      </bottom>
      <diagonal/>
    </border>
    <border>
      <left style="thin">
        <color indexed="64"/>
      </left>
      <right style="medium">
        <color theme="4"/>
      </right>
      <top style="medium">
        <color theme="4"/>
      </top>
      <bottom style="medium">
        <color theme="4"/>
      </bottom>
      <diagonal/>
    </border>
    <border>
      <left style="medium">
        <color theme="9"/>
      </left>
      <right style="medium">
        <color theme="5"/>
      </right>
      <top style="medium">
        <color theme="9"/>
      </top>
      <bottom style="medium">
        <color theme="9"/>
      </bottom>
      <diagonal/>
    </border>
    <border>
      <left style="medium">
        <color theme="5"/>
      </left>
      <right style="medium">
        <color theme="5"/>
      </right>
      <top style="medium">
        <color theme="9"/>
      </top>
      <bottom style="medium">
        <color theme="9"/>
      </bottom>
      <diagonal/>
    </border>
    <border>
      <left style="medium">
        <color theme="5"/>
      </left>
      <right style="medium">
        <color theme="9"/>
      </right>
      <top style="medium">
        <color theme="9"/>
      </top>
      <bottom style="medium">
        <color theme="9"/>
      </bottom>
      <diagonal/>
    </border>
    <border>
      <left/>
      <right/>
      <top style="medium">
        <color theme="9"/>
      </top>
      <bottom/>
      <diagonal/>
    </border>
    <border>
      <left style="medium">
        <color theme="9"/>
      </left>
      <right/>
      <top/>
      <bottom/>
      <diagonal/>
    </border>
    <border>
      <left style="medium">
        <color theme="5"/>
      </left>
      <right/>
      <top/>
      <bottom/>
      <diagonal/>
    </border>
    <border>
      <left/>
      <right/>
      <top style="medium">
        <color theme="5"/>
      </top>
      <bottom/>
      <diagonal/>
    </border>
    <border>
      <left/>
      <right/>
      <top/>
      <bottom style="medium">
        <color theme="9"/>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thin">
        <color indexed="64"/>
      </left>
      <right/>
      <top style="thin">
        <color indexed="64"/>
      </top>
      <bottom style="medium">
        <color theme="9"/>
      </bottom>
      <diagonal/>
    </border>
    <border>
      <left/>
      <right/>
      <top style="thin">
        <color indexed="64"/>
      </top>
      <bottom style="medium">
        <color theme="9"/>
      </bottom>
      <diagonal/>
    </border>
    <border>
      <left/>
      <right style="thin">
        <color indexed="64"/>
      </right>
      <top style="thin">
        <color indexed="64"/>
      </top>
      <bottom style="medium">
        <color theme="9"/>
      </bottom>
      <diagonal/>
    </border>
    <border>
      <left/>
      <right/>
      <top/>
      <bottom style="medium">
        <color theme="5"/>
      </bottom>
      <diagonal/>
    </border>
    <border>
      <left/>
      <right style="medium">
        <color theme="5"/>
      </right>
      <top/>
      <bottom style="medium">
        <color theme="5"/>
      </bottom>
      <diagonal/>
    </border>
    <border>
      <left style="medium">
        <color theme="5"/>
      </left>
      <right/>
      <top/>
      <bottom style="medium">
        <color theme="5"/>
      </bottom>
      <diagonal/>
    </border>
    <border>
      <left style="medium">
        <color theme="9"/>
      </left>
      <right style="medium">
        <color theme="5"/>
      </right>
      <top/>
      <bottom style="medium">
        <color theme="9"/>
      </bottom>
      <diagonal/>
    </border>
    <border>
      <left style="medium">
        <color theme="5"/>
      </left>
      <right style="medium">
        <color theme="5"/>
      </right>
      <top/>
      <bottom style="medium">
        <color theme="9"/>
      </bottom>
      <diagonal/>
    </border>
    <border>
      <left style="medium">
        <color theme="5"/>
      </left>
      <right style="medium">
        <color theme="9"/>
      </right>
      <top/>
      <bottom style="medium">
        <color theme="9"/>
      </bottom>
      <diagonal/>
    </border>
    <border>
      <left style="medium">
        <color theme="9"/>
      </left>
      <right/>
      <top/>
      <bottom style="medium">
        <color theme="9"/>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s>
  <cellStyleXfs count="4">
    <xf numFmtId="0" fontId="0" fillId="0" borderId="0"/>
    <xf numFmtId="0" fontId="1" fillId="2" borderId="0" applyNumberFormat="0" applyBorder="0" applyAlignment="0" applyProtection="0"/>
    <xf numFmtId="0" fontId="2" fillId="3" borderId="1" applyNumberFormat="0" applyAlignment="0" applyProtection="0"/>
    <xf numFmtId="0" fontId="6" fillId="0" borderId="0" applyNumberFormat="0" applyFill="0" applyBorder="0" applyAlignment="0" applyProtection="0"/>
  </cellStyleXfs>
  <cellXfs count="275">
    <xf numFmtId="0" fontId="0" fillId="0" borderId="0" xfId="0"/>
    <xf numFmtId="0" fontId="4" fillId="0" borderId="20" xfId="0" applyFont="1" applyFill="1" applyBorder="1" applyAlignment="1" applyProtection="1">
      <alignment horizontal="left" vertical="center"/>
      <protection locked="0"/>
    </xf>
    <xf numFmtId="0" fontId="4" fillId="0" borderId="22" xfId="0" applyFont="1" applyFill="1" applyBorder="1" applyAlignment="1" applyProtection="1">
      <alignment horizontal="left" vertical="center"/>
      <protection locked="0"/>
    </xf>
    <xf numFmtId="0" fontId="4" fillId="0" borderId="20" xfId="0" applyFont="1" applyFill="1" applyBorder="1" applyAlignment="1" applyProtection="1">
      <alignment horizontal="center" vertical="center"/>
      <protection locked="0"/>
    </xf>
    <xf numFmtId="0" fontId="21" fillId="0" borderId="20" xfId="0" applyFont="1" applyFill="1" applyBorder="1" applyAlignment="1" applyProtection="1">
      <alignment horizontal="center" vertical="center"/>
      <protection locked="0"/>
    </xf>
    <xf numFmtId="0" fontId="4" fillId="0" borderId="22" xfId="0" applyFont="1" applyFill="1" applyBorder="1" applyAlignment="1" applyProtection="1">
      <alignment horizontal="center" vertical="center"/>
      <protection locked="0"/>
    </xf>
    <xf numFmtId="0" fontId="4" fillId="6" borderId="20" xfId="0" applyFont="1" applyFill="1" applyBorder="1" applyAlignment="1" applyProtection="1">
      <alignment horizontal="left" vertical="center"/>
      <protection locked="0"/>
    </xf>
    <xf numFmtId="0" fontId="4" fillId="0" borderId="23" xfId="0" applyFont="1" applyFill="1" applyBorder="1" applyAlignment="1" applyProtection="1">
      <alignment horizontal="center" vertical="center"/>
      <protection locked="0"/>
    </xf>
    <xf numFmtId="0" fontId="35" fillId="0" borderId="0" xfId="0" applyFont="1"/>
    <xf numFmtId="0" fontId="31" fillId="0" borderId="0" xfId="0" applyFont="1" applyAlignment="1">
      <alignment horizontal="left"/>
    </xf>
    <xf numFmtId="0" fontId="31" fillId="0" borderId="0" xfId="0" applyFont="1"/>
    <xf numFmtId="0" fontId="31" fillId="0" borderId="0" xfId="0" applyFont="1" applyAlignment="1">
      <alignment horizontal="left" vertical="center"/>
    </xf>
    <xf numFmtId="0" fontId="4" fillId="0" borderId="33" xfId="0" applyFont="1" applyFill="1" applyBorder="1" applyAlignment="1" applyProtection="1">
      <alignment horizontal="center" vertical="center"/>
      <protection locked="0"/>
    </xf>
    <xf numFmtId="0" fontId="4" fillId="0" borderId="19" xfId="0" applyFont="1" applyFill="1" applyBorder="1" applyAlignment="1" applyProtection="1">
      <alignment horizontal="center" vertical="center"/>
      <protection locked="0"/>
    </xf>
    <xf numFmtId="0" fontId="4" fillId="6" borderId="19" xfId="0" applyFont="1" applyFill="1" applyBorder="1" applyAlignment="1" applyProtection="1">
      <alignment horizontal="center" vertical="center"/>
      <protection locked="0"/>
    </xf>
    <xf numFmtId="0" fontId="21" fillId="6" borderId="19" xfId="1" applyFont="1" applyFill="1" applyBorder="1" applyAlignment="1" applyProtection="1">
      <alignment horizontal="center" vertical="center"/>
      <protection locked="0"/>
    </xf>
    <xf numFmtId="0" fontId="4" fillId="0" borderId="24" xfId="0" applyFont="1" applyFill="1" applyBorder="1" applyAlignment="1" applyProtection="1">
      <alignment horizontal="center" vertical="center"/>
      <protection locked="0"/>
    </xf>
    <xf numFmtId="49" fontId="4" fillId="0" borderId="20" xfId="0" applyNumberFormat="1" applyFont="1" applyFill="1" applyBorder="1" applyAlignment="1" applyProtection="1">
      <alignment horizontal="left" vertical="center"/>
      <protection locked="0"/>
    </xf>
    <xf numFmtId="0" fontId="4" fillId="0" borderId="19" xfId="0" applyFont="1" applyFill="1" applyBorder="1" applyAlignment="1" applyProtection="1">
      <alignment horizontal="left" vertical="center"/>
      <protection locked="0"/>
    </xf>
    <xf numFmtId="49" fontId="4" fillId="0" borderId="19" xfId="0" applyNumberFormat="1" applyFont="1" applyFill="1" applyBorder="1" applyAlignment="1" applyProtection="1">
      <alignment horizontal="left" vertical="center"/>
      <protection locked="0"/>
    </xf>
    <xf numFmtId="0" fontId="4" fillId="6" borderId="20" xfId="0" applyFont="1" applyFill="1" applyBorder="1" applyAlignment="1" applyProtection="1">
      <alignment horizontal="center" vertical="center"/>
      <protection locked="0"/>
    </xf>
    <xf numFmtId="0" fontId="4" fillId="6" borderId="19" xfId="0" applyFont="1" applyFill="1" applyBorder="1" applyAlignment="1" applyProtection="1">
      <alignment vertical="center"/>
      <protection locked="0"/>
    </xf>
    <xf numFmtId="0" fontId="4" fillId="0" borderId="19" xfId="0" applyFont="1" applyFill="1" applyBorder="1" applyAlignment="1" applyProtection="1">
      <alignment vertical="center"/>
      <protection locked="0"/>
    </xf>
    <xf numFmtId="0" fontId="4" fillId="0" borderId="19" xfId="0" applyFont="1" applyFill="1" applyBorder="1" applyAlignment="1" applyProtection="1">
      <alignment horizontal="center"/>
      <protection locked="0"/>
    </xf>
    <xf numFmtId="0" fontId="4" fillId="0" borderId="20" xfId="0" applyFont="1" applyFill="1" applyBorder="1" applyAlignment="1" applyProtection="1">
      <alignment horizontal="left" vertical="center"/>
    </xf>
    <xf numFmtId="0" fontId="39" fillId="0" borderId="0" xfId="0" applyFont="1" applyAlignment="1" applyProtection="1">
      <alignment horizontal="left"/>
    </xf>
    <xf numFmtId="0" fontId="4" fillId="0" borderId="0" xfId="0" applyFont="1" applyProtection="1"/>
    <xf numFmtId="0" fontId="4" fillId="0" borderId="0" xfId="0" applyFont="1" applyAlignment="1" applyProtection="1">
      <alignment horizontal="left"/>
    </xf>
    <xf numFmtId="0" fontId="32" fillId="0" borderId="0" xfId="0" applyFont="1" applyAlignment="1" applyProtection="1">
      <alignment horizontal="left" vertical="top"/>
    </xf>
    <xf numFmtId="0" fontId="40" fillId="0" borderId="0" xfId="0" applyFont="1" applyAlignment="1" applyProtection="1">
      <alignment horizontal="left" vertical="top"/>
    </xf>
    <xf numFmtId="0" fontId="41" fillId="0" borderId="0" xfId="0" applyFont="1" applyProtection="1"/>
    <xf numFmtId="0" fontId="41" fillId="0" borderId="0" xfId="0" applyFont="1" applyAlignment="1" applyProtection="1">
      <alignment horizontal="left"/>
    </xf>
    <xf numFmtId="0" fontId="37" fillId="0" borderId="0" xfId="0" applyFont="1" applyAlignment="1" applyProtection="1">
      <alignment horizontal="left"/>
    </xf>
    <xf numFmtId="0" fontId="11" fillId="0" borderId="0" xfId="0" applyFont="1" applyProtection="1"/>
    <xf numFmtId="0" fontId="34" fillId="0" borderId="0" xfId="0" applyFont="1" applyAlignment="1" applyProtection="1">
      <alignment horizontal="left" vertical="center"/>
    </xf>
    <xf numFmtId="0" fontId="34" fillId="0" borderId="0" xfId="0" applyFont="1" applyProtection="1"/>
    <xf numFmtId="0" fontId="42" fillId="0" borderId="0" xfId="0" applyFont="1" applyProtection="1"/>
    <xf numFmtId="0" fontId="34" fillId="0" borderId="0" xfId="0" applyFont="1" applyAlignment="1" applyProtection="1">
      <alignment horizontal="left"/>
    </xf>
    <xf numFmtId="0" fontId="4" fillId="0" borderId="0" xfId="0" applyFont="1" applyAlignment="1" applyProtection="1">
      <alignment vertical="top"/>
    </xf>
    <xf numFmtId="0" fontId="26" fillId="0" borderId="0" xfId="0" applyFont="1" applyProtection="1"/>
    <xf numFmtId="0" fontId="26" fillId="0" borderId="0" xfId="0" applyFont="1" applyAlignment="1" applyProtection="1">
      <alignment horizontal="left"/>
    </xf>
    <xf numFmtId="0" fontId="4" fillId="0" borderId="19"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20" xfId="0" applyFont="1" applyFill="1" applyBorder="1" applyAlignment="1" applyProtection="1">
      <alignment horizontal="center" vertical="center"/>
    </xf>
    <xf numFmtId="0" fontId="12" fillId="0" borderId="0" xfId="0" applyFont="1" applyAlignment="1" applyProtection="1">
      <alignment wrapText="1"/>
    </xf>
    <xf numFmtId="0" fontId="4" fillId="5" borderId="0" xfId="0" applyFont="1" applyFill="1" applyBorder="1" applyAlignment="1" applyProtection="1">
      <alignment horizontal="center" vertical="center"/>
    </xf>
    <xf numFmtId="0" fontId="7" fillId="0" borderId="0" xfId="0" applyFont="1" applyProtection="1"/>
    <xf numFmtId="0" fontId="12" fillId="0" borderId="0" xfId="0" applyFont="1" applyBorder="1" applyAlignment="1" applyProtection="1">
      <alignment vertical="center" wrapText="1"/>
    </xf>
    <xf numFmtId="0" fontId="23" fillId="0" borderId="0" xfId="0" applyFont="1" applyAlignment="1" applyProtection="1">
      <alignment vertical="center"/>
    </xf>
    <xf numFmtId="0" fontId="24" fillId="0" borderId="0" xfId="0" applyFont="1" applyAlignment="1" applyProtection="1">
      <alignment wrapText="1"/>
    </xf>
    <xf numFmtId="0" fontId="24" fillId="0" borderId="0" xfId="0" applyFont="1" applyBorder="1" applyAlignment="1" applyProtection="1">
      <alignment vertical="center" wrapText="1"/>
    </xf>
    <xf numFmtId="0" fontId="24" fillId="0" borderId="0" xfId="0" applyFont="1" applyProtection="1"/>
    <xf numFmtId="0" fontId="24" fillId="0" borderId="0" xfId="0" applyFont="1" applyAlignment="1" applyProtection="1">
      <alignment horizontal="left"/>
    </xf>
    <xf numFmtId="0" fontId="10" fillId="0" borderId="0" xfId="0" applyFont="1" applyAlignment="1" applyProtection="1">
      <alignment vertical="center"/>
    </xf>
    <xf numFmtId="0" fontId="5" fillId="0" borderId="3" xfId="0" applyFont="1" applyBorder="1" applyAlignment="1" applyProtection="1">
      <alignment horizontal="left" vertical="center" wrapText="1"/>
    </xf>
    <xf numFmtId="0" fontId="25" fillId="0" borderId="0" xfId="0" applyFont="1" applyAlignment="1" applyProtection="1">
      <alignment vertical="center"/>
    </xf>
    <xf numFmtId="0" fontId="25" fillId="0" borderId="0" xfId="0" applyFont="1" applyProtection="1"/>
    <xf numFmtId="0" fontId="3" fillId="0" borderId="0" xfId="0" applyFont="1" applyAlignment="1" applyProtection="1">
      <alignment vertical="center"/>
    </xf>
    <xf numFmtId="0" fontId="3" fillId="0" borderId="0" xfId="0" applyFont="1" applyProtection="1"/>
    <xf numFmtId="0" fontId="5" fillId="0" borderId="3" xfId="0" applyFont="1" applyBorder="1" applyAlignment="1" applyProtection="1">
      <alignment horizontal="left" vertical="center"/>
    </xf>
    <xf numFmtId="0" fontId="5" fillId="0" borderId="8" xfId="0" applyFont="1" applyBorder="1" applyProtection="1"/>
    <xf numFmtId="0" fontId="5" fillId="0" borderId="8" xfId="0" applyFont="1" applyBorder="1" applyAlignment="1" applyProtection="1">
      <alignment horizontal="center" vertical="center"/>
    </xf>
    <xf numFmtId="0" fontId="4" fillId="0" borderId="22" xfId="0" applyFont="1" applyFill="1" applyBorder="1" applyAlignment="1" applyProtection="1">
      <alignment horizontal="left" vertical="center"/>
    </xf>
    <xf numFmtId="0" fontId="5" fillId="0" borderId="0" xfId="0" applyFont="1" applyAlignment="1" applyProtection="1">
      <alignment vertical="top" wrapText="1"/>
    </xf>
    <xf numFmtId="0" fontId="4" fillId="0" borderId="43" xfId="0" applyFont="1" applyBorder="1" applyAlignment="1" applyProtection="1">
      <alignment vertical="top"/>
    </xf>
    <xf numFmtId="0" fontId="4" fillId="0" borderId="0" xfId="0" applyFont="1" applyFill="1" applyBorder="1" applyAlignment="1" applyProtection="1">
      <alignment horizontal="left" vertical="center"/>
    </xf>
    <xf numFmtId="0" fontId="4" fillId="0" borderId="0" xfId="0" applyFont="1" applyBorder="1" applyAlignment="1" applyProtection="1">
      <alignment horizontal="left" vertical="center"/>
    </xf>
    <xf numFmtId="0" fontId="5" fillId="0" borderId="0" xfId="0" applyFont="1" applyBorder="1" applyAlignment="1" applyProtection="1">
      <alignment horizontal="left" vertical="center"/>
    </xf>
    <xf numFmtId="0" fontId="23" fillId="0" borderId="0" xfId="0" applyFont="1" applyProtection="1"/>
    <xf numFmtId="0" fontId="5" fillId="0" borderId="2" xfId="0" applyFont="1" applyBorder="1" applyAlignment="1" applyProtection="1">
      <alignment horizontal="left" vertical="center"/>
    </xf>
    <xf numFmtId="0" fontId="10" fillId="0" borderId="0" xfId="0" applyFont="1" applyProtection="1"/>
    <xf numFmtId="0" fontId="5" fillId="0" borderId="3" xfId="0" applyFont="1" applyBorder="1" applyAlignment="1" applyProtection="1">
      <alignment vertical="center"/>
    </xf>
    <xf numFmtId="0" fontId="12" fillId="0" borderId="0" xfId="0" applyFont="1" applyAlignment="1" applyProtection="1">
      <alignment vertical="top"/>
    </xf>
    <xf numFmtId="0" fontId="38" fillId="0" borderId="44" xfId="1" applyFont="1" applyFill="1" applyBorder="1" applyAlignment="1" applyProtection="1">
      <alignment horizontal="left" vertical="center"/>
    </xf>
    <xf numFmtId="0" fontId="4" fillId="0" borderId="0" xfId="0" applyFont="1" applyBorder="1" applyProtection="1"/>
    <xf numFmtId="0" fontId="5" fillId="0" borderId="5" xfId="0" applyFont="1" applyBorder="1" applyAlignment="1" applyProtection="1">
      <alignment vertical="center"/>
    </xf>
    <xf numFmtId="0" fontId="38" fillId="0" borderId="40" xfId="1" applyFont="1" applyFill="1" applyBorder="1" applyAlignment="1" applyProtection="1">
      <alignment horizontal="left" vertical="center"/>
    </xf>
    <xf numFmtId="0" fontId="4" fillId="0" borderId="0" xfId="0" applyFont="1" applyAlignment="1" applyProtection="1">
      <alignment horizontal="left" vertical="center" wrapText="1"/>
    </xf>
    <xf numFmtId="0" fontId="5" fillId="0" borderId="0" xfId="0" applyFont="1" applyBorder="1" applyProtection="1"/>
    <xf numFmtId="0" fontId="24" fillId="0" borderId="0" xfId="0" applyFont="1" applyBorder="1" applyAlignment="1" applyProtection="1">
      <alignment horizontal="left" vertical="center"/>
    </xf>
    <xf numFmtId="0" fontId="12" fillId="0" borderId="0" xfId="0" applyFont="1" applyAlignment="1" applyProtection="1">
      <alignment horizontal="left" wrapText="1"/>
    </xf>
    <xf numFmtId="0" fontId="12" fillId="0" borderId="0" xfId="0" applyFont="1" applyAlignment="1" applyProtection="1"/>
    <xf numFmtId="0" fontId="23" fillId="0" borderId="0" xfId="0" applyFont="1" applyBorder="1" applyAlignment="1" applyProtection="1">
      <alignment horizontal="left" vertical="center" wrapText="1"/>
    </xf>
    <xf numFmtId="0" fontId="5" fillId="0" borderId="0" xfId="0" applyFont="1" applyBorder="1" applyAlignment="1" applyProtection="1">
      <alignment horizontal="left" vertical="center" wrapText="1"/>
    </xf>
    <xf numFmtId="0" fontId="4" fillId="0" borderId="0" xfId="0" applyFont="1" applyAlignment="1" applyProtection="1"/>
    <xf numFmtId="0" fontId="8" fillId="0" borderId="0" xfId="0" applyFont="1" applyProtection="1"/>
    <xf numFmtId="0" fontId="5" fillId="0" borderId="0" xfId="0" applyFont="1" applyFill="1" applyBorder="1" applyAlignment="1" applyProtection="1">
      <alignment horizontal="left" vertical="center" wrapText="1"/>
    </xf>
    <xf numFmtId="0" fontId="4" fillId="0" borderId="0" xfId="0" applyFont="1" applyFill="1" applyBorder="1" applyAlignment="1" applyProtection="1">
      <alignment horizontal="center" vertical="center" wrapText="1"/>
    </xf>
    <xf numFmtId="0" fontId="12" fillId="0" borderId="0" xfId="0" applyFont="1" applyAlignment="1" applyProtection="1">
      <alignment vertical="center" wrapText="1"/>
    </xf>
    <xf numFmtId="0" fontId="8" fillId="0" borderId="0" xfId="0" applyFont="1" applyAlignment="1" applyProtection="1">
      <alignment vertical="center"/>
    </xf>
    <xf numFmtId="0" fontId="4" fillId="0" borderId="0" xfId="0" applyFont="1" applyAlignment="1" applyProtection="1">
      <alignment vertical="center"/>
    </xf>
    <xf numFmtId="0" fontId="5" fillId="0" borderId="0" xfId="0" applyFont="1" applyFill="1" applyBorder="1" applyAlignment="1" applyProtection="1">
      <alignment vertical="center"/>
    </xf>
    <xf numFmtId="0" fontId="5" fillId="0" borderId="0" xfId="0" applyFont="1" applyFill="1" applyBorder="1" applyAlignment="1" applyProtection="1">
      <alignment horizontal="left" vertical="center"/>
    </xf>
    <xf numFmtId="0" fontId="4" fillId="0" borderId="0" xfId="0" applyFont="1" applyAlignment="1" applyProtection="1">
      <alignment vertical="center" wrapText="1"/>
    </xf>
    <xf numFmtId="0" fontId="9" fillId="0" borderId="0" xfId="2" applyFont="1" applyFill="1" applyBorder="1" applyAlignment="1" applyProtection="1">
      <alignment vertical="center" wrapText="1"/>
    </xf>
    <xf numFmtId="0" fontId="4" fillId="0" borderId="0" xfId="0" applyFont="1" applyFill="1" applyBorder="1" applyAlignment="1" applyProtection="1">
      <alignment horizontal="left" vertical="center" wrapText="1"/>
    </xf>
    <xf numFmtId="0" fontId="24" fillId="0" borderId="0" xfId="0" applyFont="1" applyAlignment="1" applyProtection="1">
      <alignment vertical="center"/>
    </xf>
    <xf numFmtId="0" fontId="7" fillId="0" borderId="0" xfId="0" applyFont="1" applyAlignment="1" applyProtection="1">
      <alignment wrapText="1"/>
    </xf>
    <xf numFmtId="0" fontId="4" fillId="0" borderId="10" xfId="0" applyFont="1" applyBorder="1" applyProtection="1"/>
    <xf numFmtId="0" fontId="4" fillId="4" borderId="11" xfId="0" applyFont="1" applyFill="1" applyBorder="1" applyProtection="1"/>
    <xf numFmtId="0" fontId="4" fillId="4" borderId="12" xfId="0" applyFont="1" applyFill="1" applyBorder="1" applyProtection="1"/>
    <xf numFmtId="0" fontId="4" fillId="4" borderId="15" xfId="0" applyFont="1" applyFill="1" applyBorder="1" applyProtection="1"/>
    <xf numFmtId="0" fontId="12" fillId="0" borderId="0" xfId="0" applyFont="1" applyBorder="1" applyAlignment="1" applyProtection="1">
      <alignment vertical="top"/>
    </xf>
    <xf numFmtId="0" fontId="12" fillId="0" borderId="2" xfId="0" applyFont="1" applyBorder="1" applyAlignment="1" applyProtection="1">
      <alignment vertical="center" wrapText="1"/>
    </xf>
    <xf numFmtId="0" fontId="4" fillId="0" borderId="2" xfId="0" applyFont="1" applyBorder="1" applyAlignment="1" applyProtection="1">
      <alignment horizontal="left" vertical="center"/>
    </xf>
    <xf numFmtId="0" fontId="4" fillId="0" borderId="17" xfId="0" applyFont="1" applyBorder="1" applyProtection="1"/>
    <xf numFmtId="0" fontId="4" fillId="0" borderId="17" xfId="0" applyFont="1" applyBorder="1" applyAlignment="1" applyProtection="1">
      <alignment horizontal="center"/>
    </xf>
    <xf numFmtId="0" fontId="5" fillId="0" borderId="0" xfId="0" applyFont="1" applyProtection="1"/>
    <xf numFmtId="0" fontId="4" fillId="0" borderId="32" xfId="0" applyFont="1" applyFill="1" applyBorder="1" applyAlignment="1" applyProtection="1">
      <alignment horizontal="center"/>
      <protection locked="0"/>
    </xf>
    <xf numFmtId="0" fontId="4" fillId="0" borderId="32" xfId="0" applyFont="1" applyFill="1" applyBorder="1" applyAlignment="1" applyProtection="1">
      <alignment horizontal="center" vertical="center"/>
      <protection locked="0"/>
    </xf>
    <xf numFmtId="0" fontId="4" fillId="0" borderId="54" xfId="0" applyFont="1" applyFill="1" applyBorder="1" applyAlignment="1" applyProtection="1">
      <alignment horizontal="center" vertical="center"/>
      <protection locked="0"/>
    </xf>
    <xf numFmtId="0" fontId="4" fillId="6" borderId="32" xfId="0" applyFont="1" applyFill="1" applyBorder="1" applyAlignment="1" applyProtection="1">
      <alignment horizontal="center" vertical="center"/>
      <protection locked="0"/>
    </xf>
    <xf numFmtId="0" fontId="4" fillId="0" borderId="55" xfId="0" applyFont="1" applyFill="1" applyBorder="1" applyAlignment="1" applyProtection="1">
      <alignment horizontal="center" vertical="center"/>
      <protection locked="0"/>
    </xf>
    <xf numFmtId="0" fontId="4" fillId="0" borderId="56" xfId="0" applyFont="1" applyFill="1" applyBorder="1" applyAlignment="1" applyProtection="1">
      <alignment horizontal="center" vertical="center"/>
      <protection locked="0"/>
    </xf>
    <xf numFmtId="0" fontId="21" fillId="6" borderId="32" xfId="1" applyFont="1" applyFill="1" applyBorder="1" applyAlignment="1" applyProtection="1">
      <alignment horizontal="center" vertical="center"/>
      <protection locked="0"/>
    </xf>
    <xf numFmtId="0" fontId="4" fillId="0" borderId="55" xfId="0" applyFont="1" applyFill="1" applyBorder="1" applyAlignment="1" applyProtection="1">
      <alignment horizontal="right" vertical="center"/>
      <protection locked="0"/>
    </xf>
    <xf numFmtId="0" fontId="4" fillId="0" borderId="24" xfId="0" applyFont="1" applyFill="1" applyBorder="1" applyAlignment="1" applyProtection="1">
      <alignment horizontal="left" vertical="center"/>
    </xf>
    <xf numFmtId="0" fontId="21" fillId="0" borderId="24" xfId="0" applyFont="1" applyFill="1" applyBorder="1" applyAlignment="1" applyProtection="1">
      <alignment horizontal="center" vertical="center"/>
      <protection locked="0"/>
    </xf>
    <xf numFmtId="0" fontId="4" fillId="6" borderId="24" xfId="0" applyFont="1" applyFill="1" applyBorder="1" applyAlignment="1" applyProtection="1">
      <alignment horizontal="left" vertical="center"/>
      <protection locked="0"/>
    </xf>
    <xf numFmtId="0" fontId="4" fillId="0" borderId="56" xfId="0" applyFont="1" applyFill="1" applyBorder="1" applyAlignment="1" applyProtection="1">
      <alignment horizontal="left" vertical="center"/>
    </xf>
    <xf numFmtId="0" fontId="4" fillId="0" borderId="56" xfId="0" applyFont="1" applyFill="1" applyBorder="1" applyAlignment="1" applyProtection="1">
      <alignment horizontal="left" vertical="center"/>
      <protection locked="0"/>
    </xf>
    <xf numFmtId="0" fontId="5" fillId="0" borderId="61" xfId="0" applyFont="1" applyFill="1" applyBorder="1" applyAlignment="1" applyProtection="1">
      <alignment horizontal="left" vertical="center"/>
    </xf>
    <xf numFmtId="0" fontId="5" fillId="0" borderId="61" xfId="0" applyFont="1" applyFill="1" applyBorder="1" applyAlignment="1" applyProtection="1">
      <alignment horizontal="right" vertical="center"/>
    </xf>
    <xf numFmtId="0" fontId="43" fillId="0" borderId="61" xfId="0" applyFont="1" applyFill="1" applyBorder="1" applyAlignment="1" applyProtection="1">
      <alignment horizontal="center" vertical="center"/>
    </xf>
    <xf numFmtId="0" fontId="5" fillId="0" borderId="61" xfId="0" applyFont="1" applyFill="1" applyBorder="1" applyAlignment="1" applyProtection="1">
      <alignment horizontal="center" vertical="center"/>
    </xf>
    <xf numFmtId="0" fontId="5" fillId="4" borderId="8" xfId="0" applyFont="1" applyFill="1" applyBorder="1" applyAlignment="1" applyProtection="1">
      <alignment vertical="center"/>
    </xf>
    <xf numFmtId="0" fontId="4" fillId="4" borderId="62" xfId="0" applyFont="1" applyFill="1" applyBorder="1" applyAlignment="1" applyProtection="1">
      <alignment horizontal="center"/>
    </xf>
    <xf numFmtId="0" fontId="5" fillId="4" borderId="8" xfId="0" applyFont="1" applyFill="1" applyBorder="1" applyAlignment="1" applyProtection="1">
      <alignment vertical="center" wrapText="1"/>
    </xf>
    <xf numFmtId="0" fontId="15" fillId="4" borderId="8" xfId="0" applyFont="1" applyFill="1" applyBorder="1" applyAlignment="1" applyProtection="1">
      <alignment vertical="center" wrapText="1"/>
    </xf>
    <xf numFmtId="0" fontId="4" fillId="4" borderId="62" xfId="0" applyFont="1" applyFill="1" applyBorder="1" applyAlignment="1" applyProtection="1">
      <alignment horizontal="center" vertical="center"/>
    </xf>
    <xf numFmtId="0" fontId="21" fillId="4" borderId="62" xfId="1" applyFont="1" applyFill="1" applyBorder="1" applyAlignment="1" applyProtection="1">
      <alignment horizontal="center" vertical="center"/>
    </xf>
    <xf numFmtId="0" fontId="4" fillId="4" borderId="62" xfId="0" applyFont="1" applyFill="1" applyBorder="1" applyAlignment="1" applyProtection="1">
      <alignment vertical="center"/>
    </xf>
    <xf numFmtId="49" fontId="4" fillId="0" borderId="19" xfId="0" applyNumberFormat="1" applyFont="1" applyFill="1" applyBorder="1" applyAlignment="1" applyProtection="1">
      <alignment vertical="center"/>
      <protection locked="0"/>
    </xf>
    <xf numFmtId="0" fontId="44" fillId="0" borderId="0" xfId="0" applyFont="1" applyProtection="1"/>
    <xf numFmtId="0" fontId="6" fillId="0" borderId="0" xfId="3"/>
    <xf numFmtId="0" fontId="4" fillId="0" borderId="37" xfId="0" applyFont="1" applyFill="1" applyBorder="1" applyAlignment="1" applyProtection="1">
      <alignment horizontal="center" vertical="center"/>
      <protection locked="0"/>
    </xf>
    <xf numFmtId="0" fontId="4" fillId="0" borderId="38" xfId="0" applyFont="1" applyFill="1" applyBorder="1" applyAlignment="1" applyProtection="1">
      <alignment horizontal="center" vertical="center"/>
      <protection locked="0"/>
    </xf>
    <xf numFmtId="0" fontId="4" fillId="0" borderId="39" xfId="0" applyFont="1" applyFill="1" applyBorder="1" applyAlignment="1" applyProtection="1">
      <alignment horizontal="center" vertical="center"/>
      <protection locked="0"/>
    </xf>
    <xf numFmtId="0" fontId="21" fillId="6" borderId="23" xfId="0" applyFont="1" applyFill="1" applyBorder="1" applyAlignment="1" applyProtection="1">
      <alignment horizontal="center" vertical="center"/>
      <protection locked="0"/>
    </xf>
    <xf numFmtId="0" fontId="21" fillId="6" borderId="20" xfId="0" applyFont="1" applyFill="1" applyBorder="1" applyAlignment="1" applyProtection="1">
      <alignment horizontal="center" vertical="center"/>
      <protection locked="0"/>
    </xf>
    <xf numFmtId="0" fontId="21" fillId="6" borderId="22" xfId="0" applyFont="1" applyFill="1" applyBorder="1" applyAlignment="1" applyProtection="1">
      <alignment horizontal="center" vertical="center"/>
      <protection locked="0"/>
    </xf>
    <xf numFmtId="0" fontId="4" fillId="0" borderId="45" xfId="0" applyFont="1" applyFill="1" applyBorder="1" applyAlignment="1" applyProtection="1">
      <alignment horizontal="center" vertical="center"/>
      <protection locked="0"/>
    </xf>
    <xf numFmtId="0" fontId="4" fillId="0" borderId="46" xfId="0" applyFont="1" applyBorder="1" applyAlignment="1" applyProtection="1">
      <alignment horizontal="center"/>
      <protection locked="0"/>
    </xf>
    <xf numFmtId="0" fontId="4" fillId="0" borderId="47" xfId="0" applyFont="1" applyBorder="1" applyAlignment="1" applyProtection="1">
      <alignment horizontal="center"/>
      <protection locked="0"/>
    </xf>
    <xf numFmtId="0" fontId="4" fillId="6" borderId="25" xfId="0" applyFont="1" applyFill="1" applyBorder="1" applyAlignment="1" applyProtection="1">
      <alignment horizontal="center" vertical="center"/>
      <protection locked="0"/>
    </xf>
    <xf numFmtId="0" fontId="4" fillId="0" borderId="27" xfId="0" applyFont="1" applyBorder="1" applyAlignment="1" applyProtection="1">
      <alignment horizontal="center"/>
      <protection locked="0"/>
    </xf>
    <xf numFmtId="0" fontId="43" fillId="4" borderId="8" xfId="0" applyFont="1" applyFill="1" applyBorder="1" applyAlignment="1" applyProtection="1">
      <alignment vertical="center"/>
    </xf>
    <xf numFmtId="0" fontId="4" fillId="4" borderId="62" xfId="0" applyFont="1" applyFill="1" applyBorder="1" applyAlignment="1" applyProtection="1">
      <alignment vertical="center"/>
    </xf>
    <xf numFmtId="0" fontId="4" fillId="4" borderId="62" xfId="0" applyFont="1" applyFill="1" applyBorder="1" applyAlignment="1" applyProtection="1"/>
    <xf numFmtId="0" fontId="30" fillId="4" borderId="3" xfId="0" applyFont="1" applyFill="1" applyBorder="1" applyAlignment="1" applyProtection="1">
      <alignment vertical="center" wrapText="1"/>
    </xf>
    <xf numFmtId="0" fontId="12" fillId="4" borderId="5" xfId="0" applyFont="1" applyFill="1" applyBorder="1" applyAlignment="1" applyProtection="1">
      <alignment vertical="center" wrapText="1"/>
    </xf>
    <xf numFmtId="0" fontId="12" fillId="4" borderId="4" xfId="0" applyFont="1" applyFill="1" applyBorder="1" applyAlignment="1" applyProtection="1">
      <alignment vertical="center" wrapText="1"/>
    </xf>
    <xf numFmtId="0" fontId="12" fillId="0" borderId="2" xfId="0" applyFont="1" applyBorder="1" applyAlignment="1" applyProtection="1">
      <alignment vertical="center" wrapText="1"/>
    </xf>
    <xf numFmtId="0" fontId="5" fillId="0" borderId="2" xfId="0" applyFont="1" applyBorder="1" applyAlignment="1" applyProtection="1">
      <alignment horizontal="left" vertical="center" wrapText="1"/>
    </xf>
    <xf numFmtId="14" fontId="4" fillId="0" borderId="21" xfId="0" applyNumberFormat="1" applyFont="1" applyFill="1" applyBorder="1" applyAlignment="1" applyProtection="1">
      <alignment horizontal="center" vertical="center"/>
      <protection locked="0"/>
    </xf>
    <xf numFmtId="14" fontId="4" fillId="0" borderId="32" xfId="0" applyNumberFormat="1" applyFont="1" applyFill="1" applyBorder="1" applyAlignment="1" applyProtection="1">
      <alignment horizontal="center" vertical="center"/>
      <protection locked="0"/>
    </xf>
    <xf numFmtId="0" fontId="5" fillId="0" borderId="2" xfId="0" applyFont="1" applyBorder="1" applyAlignment="1" applyProtection="1">
      <alignment vertical="center"/>
    </xf>
    <xf numFmtId="0" fontId="12" fillId="0" borderId="0" xfId="0" applyFont="1" applyAlignment="1" applyProtection="1">
      <alignment vertical="center" wrapText="1"/>
    </xf>
    <xf numFmtId="0" fontId="4" fillId="0" borderId="0" xfId="0" applyFont="1" applyAlignment="1" applyProtection="1"/>
    <xf numFmtId="0" fontId="4" fillId="0" borderId="0" xfId="0" applyFont="1" applyAlignment="1" applyProtection="1">
      <alignment vertical="center"/>
    </xf>
    <xf numFmtId="0" fontId="4" fillId="0" borderId="0" xfId="0" applyFont="1" applyAlignment="1" applyProtection="1">
      <alignment vertical="center" wrapText="1"/>
    </xf>
    <xf numFmtId="0" fontId="12" fillId="0" borderId="3" xfId="0" applyFont="1" applyBorder="1" applyAlignment="1" applyProtection="1">
      <alignment vertical="center" wrapText="1"/>
    </xf>
    <xf numFmtId="0" fontId="4" fillId="0" borderId="5" xfId="0" applyFont="1" applyBorder="1" applyAlignment="1" applyProtection="1">
      <alignment vertical="center" wrapText="1"/>
    </xf>
    <xf numFmtId="0" fontId="4" fillId="0" borderId="4" xfId="0" applyFont="1" applyBorder="1" applyAlignment="1" applyProtection="1">
      <alignment vertical="center" wrapText="1"/>
    </xf>
    <xf numFmtId="0" fontId="12" fillId="0" borderId="9" xfId="0" applyFont="1" applyBorder="1" applyAlignment="1" applyProtection="1">
      <alignment vertical="top" wrapText="1"/>
    </xf>
    <xf numFmtId="0" fontId="4" fillId="0" borderId="6" xfId="0" applyFont="1" applyBorder="1" applyAlignment="1" applyProtection="1">
      <alignment vertical="top" wrapText="1"/>
    </xf>
    <xf numFmtId="0" fontId="4" fillId="0" borderId="7" xfId="0" applyFont="1" applyBorder="1" applyAlignment="1" applyProtection="1">
      <alignment vertical="top" wrapText="1"/>
    </xf>
    <xf numFmtId="0" fontId="4" fillId="0" borderId="13" xfId="0" applyFont="1" applyBorder="1" applyAlignment="1" applyProtection="1">
      <alignment vertical="top" wrapText="1"/>
    </xf>
    <xf numFmtId="0" fontId="4" fillId="0" borderId="0" xfId="0" applyFont="1" applyBorder="1" applyAlignment="1" applyProtection="1">
      <alignment vertical="top" wrapText="1"/>
    </xf>
    <xf numFmtId="0" fontId="4" fillId="0" borderId="14" xfId="0" applyFont="1" applyBorder="1" applyAlignment="1" applyProtection="1">
      <alignment vertical="top" wrapText="1"/>
    </xf>
    <xf numFmtId="0" fontId="4" fillId="0" borderId="16" xfId="0" applyFont="1" applyBorder="1" applyAlignment="1" applyProtection="1">
      <alignment vertical="top" wrapText="1"/>
    </xf>
    <xf numFmtId="0" fontId="4" fillId="0" borderId="17" xfId="0" applyFont="1" applyBorder="1" applyAlignment="1" applyProtection="1">
      <alignment vertical="top" wrapText="1"/>
    </xf>
    <xf numFmtId="0" fontId="4" fillId="0" borderId="18" xfId="0" applyFont="1" applyBorder="1" applyAlignment="1" applyProtection="1">
      <alignment vertical="top" wrapText="1"/>
    </xf>
    <xf numFmtId="0" fontId="5" fillId="0" borderId="8" xfId="0" applyFont="1" applyBorder="1" applyAlignment="1" applyProtection="1">
      <alignment vertical="center"/>
    </xf>
    <xf numFmtId="0" fontId="14" fillId="0" borderId="8" xfId="0" applyFont="1" applyBorder="1" applyAlignment="1" applyProtection="1">
      <alignment vertical="center"/>
    </xf>
    <xf numFmtId="0" fontId="0" fillId="0" borderId="8" xfId="0" applyBorder="1" applyAlignment="1" applyProtection="1">
      <alignment vertical="center"/>
    </xf>
    <xf numFmtId="0" fontId="5" fillId="0" borderId="51" xfId="0" applyFont="1" applyBorder="1" applyAlignment="1" applyProtection="1">
      <alignment horizontal="center" vertical="center"/>
    </xf>
    <xf numFmtId="0" fontId="0" fillId="0" borderId="52" xfId="0" applyBorder="1" applyAlignment="1" applyProtection="1">
      <alignment horizontal="center" vertical="center"/>
    </xf>
    <xf numFmtId="0" fontId="0" fillId="0" borderId="53" xfId="0" applyBorder="1" applyAlignment="1" applyProtection="1">
      <alignment horizontal="center" vertical="center"/>
    </xf>
    <xf numFmtId="0" fontId="36" fillId="0" borderId="25" xfId="3" applyFont="1" applyFill="1"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27" xfId="0" applyBorder="1" applyAlignment="1" applyProtection="1">
      <alignment horizontal="left" vertical="center"/>
      <protection locked="0"/>
    </xf>
    <xf numFmtId="0" fontId="36" fillId="0" borderId="22" xfId="3" applyFont="1" applyFill="1" applyBorder="1" applyAlignment="1" applyProtection="1">
      <alignment horizontal="left" vertical="center"/>
      <protection locked="0"/>
    </xf>
    <xf numFmtId="0" fontId="0" fillId="0" borderId="33" xfId="0"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12" fillId="0" borderId="3" xfId="0" applyFont="1" applyBorder="1" applyAlignment="1" applyProtection="1">
      <alignment horizontal="left" vertical="center" wrapText="1"/>
    </xf>
    <xf numFmtId="0" fontId="4" fillId="0" borderId="5" xfId="0" applyFont="1" applyBorder="1" applyAlignment="1" applyProtection="1">
      <alignment vertical="center"/>
    </xf>
    <xf numFmtId="0" fontId="4" fillId="0" borderId="4" xfId="0" applyFont="1" applyBorder="1" applyAlignment="1" applyProtection="1">
      <alignment vertical="center"/>
    </xf>
    <xf numFmtId="0" fontId="5" fillId="4" borderId="8" xfId="0" applyFont="1" applyFill="1" applyBorder="1" applyAlignment="1" applyProtection="1">
      <alignment vertical="center"/>
    </xf>
    <xf numFmtId="0" fontId="5" fillId="4" borderId="8" xfId="0" applyFont="1" applyFill="1" applyBorder="1" applyAlignment="1" applyProtection="1"/>
    <xf numFmtId="0" fontId="4" fillId="0" borderId="20" xfId="0" applyFont="1" applyFill="1" applyBorder="1" applyAlignment="1" applyProtection="1">
      <alignment horizontal="left" vertical="center"/>
      <protection locked="0"/>
    </xf>
    <xf numFmtId="0" fontId="4" fillId="0" borderId="20" xfId="0" applyFont="1" applyBorder="1" applyAlignment="1" applyProtection="1">
      <alignment horizontal="left" vertical="center"/>
      <protection locked="0"/>
    </xf>
    <xf numFmtId="0" fontId="5"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12" fillId="0" borderId="2" xfId="0" applyFont="1" applyBorder="1" applyAlignment="1" applyProtection="1">
      <alignment vertical="center"/>
    </xf>
    <xf numFmtId="0" fontId="12" fillId="0" borderId="0" xfId="0" applyFont="1" applyAlignment="1" applyProtection="1">
      <alignment vertical="top" wrapText="1"/>
    </xf>
    <xf numFmtId="0" fontId="4" fillId="0" borderId="0" xfId="0" applyFont="1" applyAlignment="1" applyProtection="1">
      <alignment vertical="top"/>
    </xf>
    <xf numFmtId="0" fontId="4" fillId="6" borderId="60" xfId="0" applyFont="1" applyFill="1" applyBorder="1" applyAlignment="1" applyProtection="1">
      <alignment horizontal="center" vertical="center"/>
      <protection locked="0"/>
    </xf>
    <xf numFmtId="0" fontId="4" fillId="0" borderId="44" xfId="0" applyFont="1" applyBorder="1" applyAlignment="1" applyProtection="1">
      <alignment horizontal="center"/>
      <protection locked="0"/>
    </xf>
    <xf numFmtId="0" fontId="4" fillId="0" borderId="26" xfId="0" applyFont="1" applyBorder="1" applyAlignment="1" applyProtection="1">
      <alignment horizontal="center"/>
      <protection locked="0"/>
    </xf>
    <xf numFmtId="0" fontId="22" fillId="0" borderId="0" xfId="3" applyFont="1" applyAlignment="1" applyProtection="1">
      <alignment vertical="center" wrapText="1"/>
      <protection locked="0"/>
    </xf>
    <xf numFmtId="0" fontId="12" fillId="0" borderId="0" xfId="0" applyFont="1" applyAlignment="1" applyProtection="1">
      <alignment vertical="top"/>
    </xf>
    <xf numFmtId="0" fontId="12" fillId="0" borderId="0" xfId="0" applyFont="1" applyAlignment="1">
      <alignment vertical="top" wrapText="1"/>
    </xf>
    <xf numFmtId="0" fontId="4" fillId="0" borderId="0" xfId="0" applyFont="1" applyAlignment="1">
      <alignment vertical="top"/>
    </xf>
    <xf numFmtId="0" fontId="5" fillId="0" borderId="3" xfId="0" applyFont="1" applyBorder="1" applyAlignment="1" applyProtection="1">
      <alignment vertical="center"/>
    </xf>
    <xf numFmtId="0" fontId="5" fillId="0" borderId="5" xfId="0" applyFont="1" applyBorder="1" applyAlignment="1" applyProtection="1">
      <alignment vertical="center"/>
    </xf>
    <xf numFmtId="0" fontId="4" fillId="0" borderId="0" xfId="0" applyFont="1" applyAlignment="1" applyProtection="1">
      <alignment vertical="top" wrapText="1"/>
    </xf>
    <xf numFmtId="0" fontId="12" fillId="0" borderId="0" xfId="0" applyFont="1" applyAlignment="1" applyProtection="1">
      <alignment wrapText="1"/>
    </xf>
    <xf numFmtId="0" fontId="5" fillId="0" borderId="9" xfId="0" applyFont="1" applyBorder="1" applyAlignment="1" applyProtection="1">
      <alignment horizontal="center" vertical="center"/>
    </xf>
    <xf numFmtId="0" fontId="4" fillId="0" borderId="7" xfId="0" applyFont="1" applyBorder="1" applyAlignment="1" applyProtection="1">
      <alignment horizontal="center" vertical="center"/>
    </xf>
    <xf numFmtId="0" fontId="4" fillId="0" borderId="22" xfId="0" applyFont="1" applyFill="1" applyBorder="1" applyAlignment="1" applyProtection="1">
      <alignment horizontal="left" vertical="center"/>
      <protection locked="0"/>
    </xf>
    <xf numFmtId="0" fontId="4" fillId="0" borderId="23" xfId="0" applyFont="1" applyBorder="1" applyAlignment="1" applyProtection="1">
      <alignment horizontal="left" vertical="center"/>
      <protection locked="0"/>
    </xf>
    <xf numFmtId="0" fontId="4" fillId="0" borderId="19" xfId="0" applyFont="1" applyFill="1" applyBorder="1" applyAlignment="1" applyProtection="1">
      <alignment horizontal="left" vertical="center"/>
      <protection locked="0"/>
    </xf>
    <xf numFmtId="0" fontId="4" fillId="0" borderId="19" xfId="0" applyFont="1" applyBorder="1" applyAlignment="1" applyProtection="1">
      <alignment horizontal="left" vertical="center"/>
      <protection locked="0"/>
    </xf>
    <xf numFmtId="1" fontId="21" fillId="0" borderId="34" xfId="1" applyNumberFormat="1" applyFont="1" applyFill="1" applyBorder="1" applyAlignment="1" applyProtection="1">
      <alignment horizontal="left" vertical="center"/>
      <protection locked="0"/>
    </xf>
    <xf numFmtId="1" fontId="21" fillId="0" borderId="35" xfId="1" applyNumberFormat="1" applyFont="1" applyFill="1" applyBorder="1" applyAlignment="1" applyProtection="1">
      <alignment horizontal="left" vertical="center"/>
      <protection locked="0"/>
    </xf>
    <xf numFmtId="1" fontId="21" fillId="0" borderId="36" xfId="1" applyNumberFormat="1" applyFont="1" applyFill="1" applyBorder="1" applyAlignment="1" applyProtection="1">
      <alignment horizontal="left" vertical="center"/>
      <protection locked="0"/>
    </xf>
    <xf numFmtId="0" fontId="12" fillId="0" borderId="0" xfId="0" applyFont="1" applyFill="1" applyBorder="1" applyAlignment="1" applyProtection="1">
      <alignment horizontal="left" vertical="center" wrapText="1"/>
    </xf>
    <xf numFmtId="0" fontId="0" fillId="0" borderId="0" xfId="0" applyAlignment="1" applyProtection="1">
      <alignment horizontal="left" vertical="center"/>
    </xf>
    <xf numFmtId="0" fontId="4" fillId="6" borderId="25" xfId="0" applyFont="1" applyFill="1" applyBorder="1" applyAlignment="1" applyProtection="1">
      <alignment vertical="center" wrapText="1"/>
      <protection locked="0"/>
    </xf>
    <xf numFmtId="0" fontId="4" fillId="6" borderId="26" xfId="0" applyFont="1" applyFill="1" applyBorder="1" applyAlignment="1" applyProtection="1">
      <alignment vertical="center" wrapText="1"/>
      <protection locked="0"/>
    </xf>
    <xf numFmtId="0" fontId="0" fillId="0" borderId="27" xfId="0" applyBorder="1" applyAlignment="1" applyProtection="1">
      <alignment wrapText="1"/>
      <protection locked="0"/>
    </xf>
    <xf numFmtId="0" fontId="36" fillId="0" borderId="25" xfId="3" applyFont="1" applyBorder="1" applyAlignment="1" applyProtection="1">
      <alignment horizontal="center" vertical="center"/>
    </xf>
    <xf numFmtId="0" fontId="36" fillId="0" borderId="26" xfId="3" applyFont="1" applyBorder="1" applyAlignment="1" applyProtection="1">
      <alignment horizontal="center" vertical="center"/>
    </xf>
    <xf numFmtId="0" fontId="0" fillId="0" borderId="27" xfId="0" applyBorder="1" applyAlignment="1" applyProtection="1">
      <alignment vertical="center"/>
    </xf>
    <xf numFmtId="0" fontId="31" fillId="0" borderId="0" xfId="3" applyFont="1" applyAlignment="1" applyProtection="1">
      <alignment vertical="center" wrapText="1"/>
    </xf>
    <xf numFmtId="0" fontId="21" fillId="0" borderId="0" xfId="0" applyFont="1" applyAlignment="1" applyProtection="1">
      <alignment vertical="center" wrapText="1"/>
    </xf>
    <xf numFmtId="0" fontId="12" fillId="0" borderId="0" xfId="0" applyFont="1" applyAlignment="1">
      <alignment horizontal="left" vertical="center" wrapText="1"/>
    </xf>
    <xf numFmtId="0" fontId="12" fillId="0" borderId="41" xfId="0" applyFont="1" applyBorder="1" applyAlignment="1" applyProtection="1"/>
    <xf numFmtId="0" fontId="12" fillId="0" borderId="42" xfId="0" applyFont="1" applyBorder="1" applyAlignment="1" applyProtection="1">
      <alignment wrapText="1"/>
    </xf>
    <xf numFmtId="0" fontId="4" fillId="0" borderId="57" xfId="0" applyFont="1" applyFill="1" applyBorder="1" applyAlignment="1" applyProtection="1">
      <alignment horizontal="center" vertical="center"/>
      <protection locked="0"/>
    </xf>
    <xf numFmtId="0" fontId="4" fillId="0" borderId="58" xfId="0" applyFont="1" applyFill="1" applyBorder="1" applyAlignment="1" applyProtection="1">
      <alignment horizontal="center" vertical="center"/>
      <protection locked="0"/>
    </xf>
    <xf numFmtId="0" fontId="4" fillId="0" borderId="59" xfId="0" applyFont="1" applyFill="1" applyBorder="1" applyAlignment="1" applyProtection="1">
      <alignment horizontal="center" vertical="center"/>
      <protection locked="0"/>
    </xf>
    <xf numFmtId="0" fontId="21" fillId="6" borderId="55" xfId="0" applyFont="1" applyFill="1" applyBorder="1" applyAlignment="1" applyProtection="1">
      <alignment horizontal="center" vertical="center"/>
      <protection locked="0"/>
    </xf>
    <xf numFmtId="0" fontId="21" fillId="6" borderId="24" xfId="0" applyFont="1" applyFill="1" applyBorder="1" applyAlignment="1" applyProtection="1">
      <alignment horizontal="center" vertical="center"/>
      <protection locked="0"/>
    </xf>
    <xf numFmtId="0" fontId="21" fillId="6" borderId="56" xfId="0" applyFont="1" applyFill="1" applyBorder="1" applyAlignment="1" applyProtection="1">
      <alignment horizontal="center" vertical="center"/>
      <protection locked="0"/>
    </xf>
    <xf numFmtId="0" fontId="21" fillId="4" borderId="62" xfId="0" applyFont="1" applyFill="1" applyBorder="1" applyAlignment="1" applyProtection="1">
      <alignment horizontal="center" vertical="center"/>
    </xf>
    <xf numFmtId="0" fontId="4" fillId="0" borderId="31" xfId="0" applyFont="1" applyFill="1" applyBorder="1" applyAlignment="1" applyProtection="1">
      <alignment horizontal="center" vertical="center"/>
      <protection locked="0"/>
    </xf>
    <xf numFmtId="0" fontId="4" fillId="0" borderId="24" xfId="0" applyFont="1" applyFill="1" applyBorder="1" applyAlignment="1" applyProtection="1">
      <alignment horizontal="center" vertical="center"/>
      <protection locked="0"/>
    </xf>
    <xf numFmtId="0" fontId="5" fillId="0" borderId="2" xfId="0" applyFont="1" applyFill="1" applyBorder="1" applyAlignment="1" applyProtection="1">
      <alignment horizontal="left" vertical="center" wrapText="1"/>
    </xf>
    <xf numFmtId="0" fontId="4" fillId="6" borderId="31" xfId="0" applyFont="1" applyFill="1" applyBorder="1" applyAlignment="1" applyProtection="1">
      <alignment horizontal="center" vertical="center"/>
      <protection locked="0"/>
    </xf>
    <xf numFmtId="0" fontId="4" fillId="6" borderId="24" xfId="0" applyFont="1" applyFill="1" applyBorder="1" applyAlignment="1" applyProtection="1">
      <alignment horizontal="center" vertical="center"/>
      <protection locked="0"/>
    </xf>
    <xf numFmtId="0" fontId="21" fillId="0" borderId="34" xfId="1" applyFont="1" applyFill="1" applyBorder="1" applyAlignment="1" applyProtection="1">
      <alignment horizontal="left" vertical="center"/>
      <protection locked="0"/>
    </xf>
    <xf numFmtId="0" fontId="21" fillId="0" borderId="35" xfId="1" applyFont="1" applyFill="1" applyBorder="1" applyAlignment="1" applyProtection="1">
      <alignment horizontal="left" vertical="center"/>
      <protection locked="0"/>
    </xf>
    <xf numFmtId="0" fontId="21" fillId="0" borderId="36" xfId="1" applyFont="1" applyFill="1" applyBorder="1" applyAlignment="1" applyProtection="1">
      <alignment horizontal="left" vertical="center"/>
      <protection locked="0"/>
    </xf>
    <xf numFmtId="0" fontId="21" fillId="0" borderId="28" xfId="1" applyFont="1" applyFill="1" applyBorder="1" applyAlignment="1" applyProtection="1">
      <alignment horizontal="left" vertical="center"/>
      <protection locked="0"/>
    </xf>
    <xf numFmtId="0" fontId="21" fillId="0" borderId="29" xfId="1" applyFont="1" applyFill="1" applyBorder="1" applyAlignment="1" applyProtection="1">
      <alignment horizontal="left" vertical="center"/>
      <protection locked="0"/>
    </xf>
    <xf numFmtId="0" fontId="21" fillId="0" borderId="30" xfId="1" applyFont="1" applyFill="1" applyBorder="1" applyAlignment="1" applyProtection="1">
      <alignment horizontal="left" vertical="center"/>
      <protection locked="0"/>
    </xf>
    <xf numFmtId="49" fontId="21" fillId="0" borderId="28" xfId="1" applyNumberFormat="1" applyFont="1" applyFill="1" applyBorder="1" applyAlignment="1" applyProtection="1">
      <alignment horizontal="left" vertical="center"/>
      <protection locked="0"/>
    </xf>
    <xf numFmtId="49" fontId="21" fillId="0" borderId="29" xfId="1" applyNumberFormat="1" applyFont="1" applyFill="1" applyBorder="1" applyAlignment="1" applyProtection="1">
      <alignment horizontal="left" vertical="center"/>
      <protection locked="0"/>
    </xf>
    <xf numFmtId="49" fontId="21" fillId="0" borderId="30" xfId="1" applyNumberFormat="1" applyFont="1" applyFill="1" applyBorder="1" applyAlignment="1" applyProtection="1">
      <alignment horizontal="left" vertical="center"/>
      <protection locked="0"/>
    </xf>
    <xf numFmtId="0" fontId="21" fillId="6" borderId="28" xfId="1" applyFont="1" applyFill="1" applyBorder="1" applyAlignment="1" applyProtection="1">
      <alignment horizontal="left" vertical="center"/>
      <protection locked="0"/>
    </xf>
    <xf numFmtId="0" fontId="21" fillId="6" borderId="29" xfId="1" applyFont="1" applyFill="1" applyBorder="1" applyAlignment="1" applyProtection="1">
      <alignment horizontal="left" vertical="center"/>
      <protection locked="0"/>
    </xf>
    <xf numFmtId="0" fontId="21" fillId="6" borderId="30" xfId="1" applyFont="1" applyFill="1" applyBorder="1" applyAlignment="1" applyProtection="1">
      <alignment horizontal="left" vertical="center"/>
      <protection locked="0"/>
    </xf>
    <xf numFmtId="0" fontId="12" fillId="0" borderId="0" xfId="0" applyFont="1" applyAlignment="1" applyProtection="1"/>
    <xf numFmtId="0" fontId="5" fillId="0" borderId="4" xfId="0" applyFont="1" applyBorder="1" applyAlignment="1" applyProtection="1">
      <alignment vertical="center"/>
    </xf>
    <xf numFmtId="0" fontId="4" fillId="4" borderId="62" xfId="0" applyFont="1" applyFill="1" applyBorder="1" applyAlignment="1" applyProtection="1">
      <alignment horizontal="center" vertical="center"/>
    </xf>
    <xf numFmtId="0" fontId="12"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5" fillId="4" borderId="8" xfId="0" applyFont="1" applyFill="1" applyBorder="1" applyAlignment="1" applyProtection="1">
      <alignment vertical="center" wrapText="1"/>
    </xf>
    <xf numFmtId="0" fontId="12" fillId="4" borderId="3" xfId="0" applyFont="1" applyFill="1" applyBorder="1" applyAlignment="1" applyProtection="1">
      <alignment horizontal="left" vertical="center" wrapText="1"/>
    </xf>
    <xf numFmtId="0" fontId="4" fillId="0" borderId="4" xfId="0" applyFont="1" applyBorder="1" applyAlignment="1" applyProtection="1">
      <alignment horizontal="left" vertical="center" wrapText="1"/>
    </xf>
    <xf numFmtId="0" fontId="4" fillId="0" borderId="48" xfId="0" applyFont="1" applyFill="1" applyBorder="1" applyAlignment="1" applyProtection="1">
      <alignment horizontal="center" vertical="center"/>
      <protection locked="0"/>
    </xf>
    <xf numFmtId="0" fontId="4" fillId="0" borderId="49" xfId="0" applyFont="1" applyBorder="1" applyAlignment="1" applyProtection="1">
      <alignment horizontal="center"/>
      <protection locked="0"/>
    </xf>
    <xf numFmtId="0" fontId="4" fillId="0" borderId="50" xfId="0" applyFont="1" applyBorder="1" applyAlignment="1" applyProtection="1">
      <alignment horizontal="center"/>
      <protection locked="0"/>
    </xf>
    <xf numFmtId="0" fontId="4" fillId="0" borderId="9" xfId="0" applyFont="1" applyBorder="1" applyAlignment="1" applyProtection="1">
      <alignment vertical="top" wrapText="1"/>
    </xf>
    <xf numFmtId="0" fontId="0" fillId="0" borderId="6" xfId="0" applyBorder="1" applyAlignment="1" applyProtection="1">
      <alignment vertical="top"/>
    </xf>
    <xf numFmtId="0" fontId="0" fillId="0" borderId="7" xfId="0" applyBorder="1" applyAlignment="1" applyProtection="1">
      <alignment vertical="top"/>
    </xf>
    <xf numFmtId="0" fontId="0" fillId="0" borderId="13" xfId="0" applyBorder="1" applyAlignment="1" applyProtection="1">
      <alignment vertical="top"/>
    </xf>
    <xf numFmtId="0" fontId="0" fillId="0" borderId="0" xfId="0" applyBorder="1" applyAlignment="1" applyProtection="1">
      <alignment vertical="top"/>
    </xf>
    <xf numFmtId="0" fontId="0" fillId="0" borderId="14" xfId="0" applyBorder="1" applyAlignment="1" applyProtection="1">
      <alignment vertical="top"/>
    </xf>
    <xf numFmtId="0" fontId="0" fillId="0" borderId="16" xfId="0" applyBorder="1" applyAlignment="1" applyProtection="1">
      <alignment vertical="top"/>
    </xf>
    <xf numFmtId="0" fontId="0" fillId="0" borderId="17" xfId="0" applyBorder="1" applyAlignment="1" applyProtection="1">
      <alignment vertical="top"/>
    </xf>
    <xf numFmtId="0" fontId="0" fillId="0" borderId="18" xfId="0" applyBorder="1" applyAlignment="1" applyProtection="1">
      <alignment vertical="top"/>
    </xf>
    <xf numFmtId="0" fontId="29" fillId="0" borderId="0" xfId="0" applyFont="1" applyAlignment="1" applyProtection="1">
      <alignment wrapText="1"/>
    </xf>
  </cellXfs>
  <cellStyles count="4">
    <cellStyle name="Eingabe" xfId="2" builtinId="20"/>
    <cellStyle name="Link" xfId="3" builtinId="8"/>
    <cellStyle name="Schlecht" xfId="1" builtinId="27"/>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133348</xdr:colOff>
      <xdr:row>0</xdr:row>
      <xdr:rowOff>0</xdr:rowOff>
    </xdr:from>
    <xdr:to>
      <xdr:col>3</xdr:col>
      <xdr:colOff>1895475</xdr:colOff>
      <xdr:row>0</xdr:row>
      <xdr:rowOff>657225</xdr:rowOff>
    </xdr:to>
    <xdr:pic>
      <xdr:nvPicPr>
        <xdr:cNvPr id="3" name="Grafik 2">
          <a:extLst>
            <a:ext uri="{FF2B5EF4-FFF2-40B4-BE49-F238E27FC236}">
              <a16:creationId xmlns:a16="http://schemas.microsoft.com/office/drawing/2014/main" id="{8D8598EB-6EFF-4D3F-9D47-48A413228003}"/>
            </a:ext>
          </a:extLst>
        </xdr:cNvPr>
        <xdr:cNvPicPr>
          <a:picLocks noChangeAspect="1"/>
        </xdr:cNvPicPr>
      </xdr:nvPicPr>
      <xdr:blipFill rotWithShape="1">
        <a:blip xmlns:r="http://schemas.openxmlformats.org/officeDocument/2006/relationships" r:embed="rId1"/>
        <a:srcRect b="17081"/>
        <a:stretch/>
      </xdr:blipFill>
      <xdr:spPr>
        <a:xfrm>
          <a:off x="6029323" y="0"/>
          <a:ext cx="1762127" cy="657225"/>
        </a:xfrm>
        <a:prstGeom prst="rect">
          <a:avLst/>
        </a:prstGeom>
      </xdr:spPr>
    </xdr:pic>
    <xdr:clientData/>
  </xdr:twoCellAnchor>
</xdr:wsDr>
</file>

<file path=xl/theme/theme1.xml><?xml version="1.0" encoding="utf-8"?>
<a:theme xmlns:a="http://schemas.openxmlformats.org/drawingml/2006/main" name="Office">
  <a:themeElements>
    <a:clrScheme name="AGROLAB">
      <a:dk1>
        <a:sysClr val="windowText" lastClr="000000"/>
      </a:dk1>
      <a:lt1>
        <a:sysClr val="window" lastClr="FFFFFF"/>
      </a:lt1>
      <a:dk2>
        <a:srgbClr val="646567"/>
      </a:dk2>
      <a:lt2>
        <a:srgbClr val="FFF9C7"/>
      </a:lt2>
      <a:accent1>
        <a:srgbClr val="009057"/>
      </a:accent1>
      <a:accent2>
        <a:srgbClr val="2F9E7A"/>
      </a:accent2>
      <a:accent3>
        <a:srgbClr val="B3D455"/>
      </a:accent3>
      <a:accent4>
        <a:srgbClr val="FBD00E"/>
      </a:accent4>
      <a:accent5>
        <a:srgbClr val="F08A00"/>
      </a:accent5>
      <a:accent6>
        <a:srgbClr val="F26E32"/>
      </a:accent6>
      <a:hlink>
        <a:srgbClr val="2F9E7A"/>
      </a:hlink>
      <a:folHlink>
        <a:srgbClr val="F08A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agrolab.com/de/service/download/dokumente-suche/143-de-infoblatt-legionellen-hausinstallation/file.html" TargetMode="External"/><Relationship Id="rId7" Type="http://schemas.openxmlformats.org/officeDocument/2006/relationships/hyperlink" Target="https://www.agrolab.com/de/service/download/dokumente-suche/143-trinkwv-legionellen-in-der-gebaeudewasserversorgungsanlage-booklet/file.html" TargetMode="External"/><Relationship Id="rId2" Type="http://schemas.openxmlformats.org/officeDocument/2006/relationships/hyperlink" Target="https://www.agrolab.com/de/service/download/dokumente-suche/143-trinkwv-legionellen-in-der-gebaeudewasserversorgungsanlage-booklet/file.html" TargetMode="External"/><Relationship Id="rId1" Type="http://schemas.openxmlformats.org/officeDocument/2006/relationships/hyperlink" Target="https://www.agrolab.com/de/service/download/dokumente-suche/143-de-infoblatt-legionellen-hausinstallation/file.html" TargetMode="External"/><Relationship Id="rId6" Type="http://schemas.openxmlformats.org/officeDocument/2006/relationships/hyperlink" Target="https://www.agrolab.com/de/service/download/dokumente-suche/143-de-infoblatt-legionellen-hausinstallation/file.html" TargetMode="External"/><Relationship Id="rId5" Type="http://schemas.openxmlformats.org/officeDocument/2006/relationships/hyperlink" Target="mailto:@" TargetMode="External"/><Relationship Id="rId4" Type="http://schemas.openxmlformats.org/officeDocument/2006/relationships/hyperlink" Target="https://www.agrolab.com/de/alifa"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E2E5C-B7BC-4DC0-A4B8-2584942AEB1A}">
  <dimension ref="A1:AQ302"/>
  <sheetViews>
    <sheetView tabSelected="1" workbookViewId="0">
      <selection activeCell="B19" sqref="B19:E19"/>
    </sheetView>
  </sheetViews>
  <sheetFormatPr baseColWidth="10" defaultRowHeight="14.25" x14ac:dyDescent="0.2"/>
  <cols>
    <col min="1" max="1" width="32.7109375" style="26" customWidth="1"/>
    <col min="2" max="2" width="28.7109375" style="26" customWidth="1"/>
    <col min="3" max="3" width="31.7109375" style="26" customWidth="1"/>
    <col min="4" max="4" width="29.85546875" style="26" customWidth="1"/>
    <col min="5" max="5" width="27" style="26" customWidth="1"/>
    <col min="6" max="6" width="41.28515625" style="26" customWidth="1"/>
    <col min="7" max="10" width="11.42578125" style="26"/>
    <col min="11" max="11" width="10.42578125" style="26" customWidth="1"/>
    <col min="12" max="15" width="14" style="26" customWidth="1"/>
    <col min="16" max="16" width="18.5703125" style="26" customWidth="1"/>
    <col min="17" max="17" width="17.85546875" style="26" customWidth="1"/>
    <col min="18" max="18" width="39.140625" style="26" customWidth="1"/>
    <col min="19" max="19" width="6.140625" style="26" customWidth="1"/>
    <col min="20" max="20" width="17.42578125" style="26" customWidth="1"/>
    <col min="21" max="21" width="3.85546875" style="26" customWidth="1"/>
    <col min="22" max="22" width="25.5703125" style="27" customWidth="1"/>
    <col min="23" max="23" width="4.28515625" style="26" customWidth="1"/>
    <col min="24" max="24" width="10.5703125" style="26" customWidth="1"/>
    <col min="25" max="25" width="4.140625" style="27" customWidth="1"/>
    <col min="26" max="26" width="13.7109375" style="26" customWidth="1"/>
    <col min="27" max="27" width="4.28515625" style="26" customWidth="1"/>
    <col min="28" max="28" width="34.42578125" style="26" customWidth="1"/>
    <col min="29" max="29" width="40.140625" style="26" customWidth="1"/>
    <col min="30" max="30" width="6.85546875" style="26" customWidth="1"/>
    <col min="31" max="16384" width="11.42578125" style="26"/>
  </cols>
  <sheetData>
    <row r="1" spans="1:25" ht="59.25" customHeight="1" x14ac:dyDescent="0.8">
      <c r="A1" s="25" t="s">
        <v>103</v>
      </c>
    </row>
    <row r="2" spans="1:25" s="30" customFormat="1" ht="18.75" hidden="1" customHeight="1" x14ac:dyDescent="0.4">
      <c r="A2" s="28" t="s">
        <v>162</v>
      </c>
      <c r="B2" s="29"/>
      <c r="C2" s="28" t="s">
        <v>124</v>
      </c>
      <c r="V2" s="31"/>
      <c r="Y2" s="31"/>
    </row>
    <row r="3" spans="1:25" ht="8.25" customHeight="1" x14ac:dyDescent="0.6">
      <c r="A3" s="32"/>
      <c r="B3" s="32"/>
      <c r="C3" s="33"/>
    </row>
    <row r="4" spans="1:25" s="35" customFormat="1" ht="0.75" customHeight="1" x14ac:dyDescent="1.05">
      <c r="A4" s="34" t="s">
        <v>144</v>
      </c>
      <c r="C4" s="36"/>
      <c r="V4" s="37"/>
      <c r="Y4" s="37"/>
    </row>
    <row r="5" spans="1:25" ht="6.75" customHeight="1" x14ac:dyDescent="0.2"/>
    <row r="6" spans="1:25" ht="111" hidden="1" customHeight="1" x14ac:dyDescent="0.2">
      <c r="A6" s="195" t="s">
        <v>180</v>
      </c>
      <c r="B6" s="195"/>
      <c r="C6" s="195"/>
      <c r="D6" s="195"/>
      <c r="F6" s="38"/>
    </row>
    <row r="7" spans="1:25" s="39" customFormat="1" ht="0.75" hidden="1" customHeight="1" x14ac:dyDescent="0.2">
      <c r="A7" s="200" t="s">
        <v>104</v>
      </c>
      <c r="B7" s="200"/>
      <c r="C7" s="200"/>
      <c r="D7" s="200"/>
      <c r="V7" s="40"/>
      <c r="Y7" s="40"/>
    </row>
    <row r="8" spans="1:25" s="39" customFormat="1" ht="18.75" hidden="1" customHeight="1" x14ac:dyDescent="0.2">
      <c r="A8" s="225" t="s">
        <v>138</v>
      </c>
      <c r="B8" s="226"/>
      <c r="C8" s="226"/>
      <c r="D8" s="226"/>
      <c r="V8" s="40"/>
      <c r="Y8" s="40"/>
    </row>
    <row r="9" spans="1:25" s="39" customFormat="1" ht="18.75" hidden="1" customHeight="1" x14ac:dyDescent="0.2">
      <c r="A9" s="200" t="s">
        <v>139</v>
      </c>
      <c r="B9" s="200"/>
      <c r="C9" s="200"/>
      <c r="D9" s="200"/>
      <c r="V9" s="40"/>
      <c r="Y9" s="40"/>
    </row>
    <row r="10" spans="1:25" ht="0.75" hidden="1" customHeight="1" x14ac:dyDescent="0.2"/>
    <row r="11" spans="1:25" ht="27" hidden="1" customHeight="1" thickBot="1" x14ac:dyDescent="0.25">
      <c r="A11" s="41" t="s">
        <v>101</v>
      </c>
      <c r="B11" s="228" t="s">
        <v>148</v>
      </c>
      <c r="C11" s="158"/>
      <c r="D11" s="158"/>
      <c r="E11" s="158"/>
    </row>
    <row r="12" spans="1:25" ht="3.75" hidden="1" customHeight="1" x14ac:dyDescent="0.2">
      <c r="A12" s="42"/>
    </row>
    <row r="13" spans="1:25" ht="26.25" hidden="1" customHeight="1" thickBot="1" x14ac:dyDescent="0.25">
      <c r="A13" s="43" t="s">
        <v>102</v>
      </c>
      <c r="B13" s="229" t="s">
        <v>174</v>
      </c>
      <c r="C13" s="207"/>
      <c r="D13" s="207"/>
      <c r="E13" s="158"/>
    </row>
    <row r="14" spans="1:25" ht="0.75" hidden="1" customHeight="1" x14ac:dyDescent="0.2">
      <c r="A14" s="42"/>
      <c r="B14" s="44"/>
      <c r="C14" s="44"/>
      <c r="D14" s="44"/>
    </row>
    <row r="15" spans="1:25" ht="27" hidden="1" customHeight="1" x14ac:dyDescent="0.2">
      <c r="A15" s="45"/>
      <c r="B15" s="46" t="s">
        <v>149</v>
      </c>
      <c r="C15" s="44"/>
      <c r="D15" s="44"/>
    </row>
    <row r="16" spans="1:25" ht="12.75" hidden="1" customHeight="1" x14ac:dyDescent="0.2">
      <c r="A16" s="44"/>
      <c r="B16" s="44"/>
      <c r="C16" s="44"/>
      <c r="D16" s="44"/>
      <c r="E16" s="44"/>
      <c r="F16" s="47"/>
    </row>
    <row r="17" spans="1:27" s="51" customFormat="1" ht="25.5" customHeight="1" x14ac:dyDescent="0.2">
      <c r="A17" s="48" t="s">
        <v>120</v>
      </c>
      <c r="B17" s="49"/>
      <c r="C17" s="49"/>
      <c r="D17" s="49"/>
      <c r="E17" s="49"/>
      <c r="F17" s="50"/>
      <c r="V17" s="52"/>
      <c r="Y17" s="52"/>
    </row>
    <row r="18" spans="1:27" ht="6" customHeight="1" thickBot="1" x14ac:dyDescent="0.25">
      <c r="A18" s="53"/>
      <c r="B18" s="44"/>
      <c r="C18" s="44"/>
      <c r="D18" s="44"/>
      <c r="E18" s="44"/>
      <c r="F18" s="47"/>
    </row>
    <row r="19" spans="1:27" ht="30.75" customHeight="1" thickBot="1" x14ac:dyDescent="0.3">
      <c r="A19" s="54" t="s">
        <v>108</v>
      </c>
      <c r="B19" s="219" t="s">
        <v>188</v>
      </c>
      <c r="C19" s="220"/>
      <c r="D19" s="220"/>
      <c r="E19" s="221"/>
      <c r="F19" s="217" t="s">
        <v>172</v>
      </c>
      <c r="G19" s="218"/>
      <c r="H19" s="218"/>
      <c r="I19" s="218"/>
      <c r="J19" s="218"/>
      <c r="K19" s="218"/>
      <c r="L19" s="218"/>
      <c r="M19" s="218"/>
    </row>
    <row r="20" spans="1:27" ht="31.5" customHeight="1" thickBot="1" x14ac:dyDescent="0.25">
      <c r="A20" s="54" t="s">
        <v>158</v>
      </c>
      <c r="B20" s="222" t="str">
        <f>IF(B19="AGROLAB Umwelt GmbH, Dr.-Hell-Straße 6, 24107 Kiel - AAUK","legionellen.kiel@agrolab.de",IF(B19="AGROLAB Wasseranalytik GmbH - Zweigniederlassung Fellbach, Friedrichstr. 8, 70736 Fellbach - ALST","legionellen.stuttgart@agrolab.de",IF(B19="AGROLAB Potsdam GmbH, Schlaatzweg 1a, 14473 Potsdam - APWU","legionellen.potsdam@agrolab.de",IF(B19="AGROLAB Wasseranalytik GmbH, Moosstr. 6a, 82279 Eching a. Ammersee - BBEC","legionellen.eching@agrolab.de",IF(B19="AGROLAB Wasseranalytik GmbH, NL Leopoldshöhe, Westring 93, 33818 Leopoltshöhe - AOWL","serviceteam1.aowl@agrolab.de")))))</f>
        <v>serviceteam1.aowl@agrolab.de</v>
      </c>
      <c r="C20" s="223"/>
      <c r="D20" s="223"/>
      <c r="E20" s="224"/>
      <c r="F20" s="217" t="s">
        <v>173</v>
      </c>
      <c r="G20" s="218"/>
      <c r="H20" s="218"/>
      <c r="I20" s="218"/>
      <c r="J20" s="218"/>
      <c r="K20" s="218"/>
      <c r="L20" s="218"/>
      <c r="M20" s="218"/>
    </row>
    <row r="21" spans="1:27" ht="14.25" customHeight="1" x14ac:dyDescent="0.2"/>
    <row r="22" spans="1:27" s="51" customFormat="1" ht="15.75" x14ac:dyDescent="0.25">
      <c r="A22" s="48" t="s">
        <v>121</v>
      </c>
      <c r="B22" s="55"/>
      <c r="C22" s="55"/>
      <c r="D22" s="55"/>
      <c r="E22" s="55"/>
      <c r="F22" s="56"/>
      <c r="G22" s="56"/>
      <c r="H22" s="56"/>
      <c r="I22" s="56"/>
      <c r="V22" s="52"/>
      <c r="Y22" s="52"/>
    </row>
    <row r="23" spans="1:27" ht="6.75" customHeight="1" x14ac:dyDescent="0.4">
      <c r="A23" s="53"/>
      <c r="B23" s="57"/>
      <c r="C23" s="57"/>
      <c r="D23" s="57"/>
      <c r="E23" s="57"/>
      <c r="F23" s="58"/>
      <c r="G23" s="58"/>
      <c r="H23" s="58"/>
      <c r="I23" s="58"/>
    </row>
    <row r="24" spans="1:27" ht="78.75" hidden="1" customHeight="1" x14ac:dyDescent="0.4">
      <c r="A24" s="157" t="s">
        <v>134</v>
      </c>
      <c r="B24" s="159"/>
      <c r="C24" s="159"/>
      <c r="D24" s="159"/>
      <c r="E24" s="159"/>
      <c r="F24" s="58"/>
      <c r="G24" s="58"/>
      <c r="H24" s="58"/>
      <c r="I24" s="58"/>
    </row>
    <row r="25" spans="1:27" ht="6" customHeight="1" thickBot="1" x14ac:dyDescent="0.45">
      <c r="A25" s="58"/>
      <c r="B25" s="58"/>
      <c r="C25" s="58"/>
    </row>
    <row r="26" spans="1:27" ht="33" customHeight="1" thickBot="1" x14ac:dyDescent="0.45">
      <c r="A26" s="59" t="s">
        <v>130</v>
      </c>
      <c r="B26" s="1"/>
      <c r="C26" s="58"/>
      <c r="J26" s="134"/>
    </row>
    <row r="27" spans="1:27" ht="6" customHeight="1" x14ac:dyDescent="0.4">
      <c r="A27" s="58"/>
      <c r="B27" s="58"/>
      <c r="C27" s="58"/>
    </row>
    <row r="28" spans="1:27" ht="50.25" hidden="1" customHeight="1" x14ac:dyDescent="0.2">
      <c r="B28" s="44" t="s">
        <v>137</v>
      </c>
      <c r="C28" s="44" t="s">
        <v>146</v>
      </c>
    </row>
    <row r="29" spans="1:27" ht="24" customHeight="1" thickBot="1" x14ac:dyDescent="0.3">
      <c r="B29" s="60" t="s">
        <v>0</v>
      </c>
      <c r="C29" s="61" t="s">
        <v>1</v>
      </c>
      <c r="D29" s="61" t="s">
        <v>2</v>
      </c>
      <c r="E29" s="61" t="s">
        <v>3</v>
      </c>
      <c r="F29" s="61" t="s">
        <v>4</v>
      </c>
      <c r="G29" s="61" t="s">
        <v>5</v>
      </c>
      <c r="H29" s="208" t="s">
        <v>6</v>
      </c>
      <c r="I29" s="209"/>
      <c r="J29" s="61" t="s">
        <v>7</v>
      </c>
      <c r="K29" s="208" t="s">
        <v>123</v>
      </c>
      <c r="L29" s="209"/>
      <c r="M29" s="176" t="s">
        <v>8</v>
      </c>
      <c r="N29" s="177"/>
      <c r="O29" s="177"/>
      <c r="P29" s="178"/>
      <c r="Y29" s="26"/>
      <c r="Z29" s="27"/>
      <c r="AA29" s="27"/>
    </row>
    <row r="30" spans="1:27" ht="32.25" customHeight="1" thickBot="1" x14ac:dyDescent="0.25">
      <c r="A30" s="54" t="s">
        <v>150</v>
      </c>
      <c r="B30" s="2"/>
      <c r="C30" s="18"/>
      <c r="D30" s="18"/>
      <c r="E30" s="18"/>
      <c r="F30" s="18"/>
      <c r="G30" s="19"/>
      <c r="H30" s="212"/>
      <c r="I30" s="213"/>
      <c r="J30" s="19"/>
      <c r="K30" s="212"/>
      <c r="L30" s="213"/>
      <c r="M30" s="179"/>
      <c r="N30" s="180"/>
      <c r="O30" s="180"/>
      <c r="P30" s="181"/>
      <c r="Y30" s="26"/>
      <c r="Z30" s="27"/>
      <c r="AA30" s="27"/>
    </row>
    <row r="31" spans="1:27" ht="2.25" customHeight="1" thickBot="1" x14ac:dyDescent="0.25">
      <c r="A31" s="63"/>
      <c r="B31" s="64" t="s">
        <v>153</v>
      </c>
      <c r="C31" s="65"/>
      <c r="D31" s="65"/>
      <c r="E31" s="65"/>
      <c r="F31" s="65"/>
      <c r="G31" s="65"/>
      <c r="H31" s="65"/>
      <c r="I31" s="66"/>
      <c r="J31" s="65"/>
      <c r="K31" s="65"/>
      <c r="L31" s="66"/>
      <c r="M31" s="65"/>
      <c r="N31" s="66"/>
      <c r="O31" s="66"/>
      <c r="P31" s="66"/>
      <c r="Y31" s="26"/>
      <c r="Z31" s="27"/>
      <c r="AA31" s="27"/>
    </row>
    <row r="32" spans="1:27" ht="32.25" customHeight="1" thickBot="1" x14ac:dyDescent="0.25">
      <c r="A32" s="54" t="s">
        <v>151</v>
      </c>
      <c r="B32" s="1"/>
      <c r="C32" s="1"/>
      <c r="D32" s="1"/>
      <c r="E32" s="1"/>
      <c r="F32" s="1"/>
      <c r="G32" s="17"/>
      <c r="H32" s="190"/>
      <c r="I32" s="191"/>
      <c r="J32" s="17"/>
      <c r="K32" s="190"/>
      <c r="L32" s="191"/>
      <c r="M32" s="182"/>
      <c r="N32" s="183"/>
      <c r="O32" s="183"/>
      <c r="P32" s="184"/>
      <c r="Y32" s="26"/>
      <c r="Z32" s="27"/>
      <c r="AA32" s="27"/>
    </row>
    <row r="33" spans="1:27" ht="32.25" customHeight="1" thickBot="1" x14ac:dyDescent="0.25">
      <c r="A33" s="54" t="s">
        <v>152</v>
      </c>
      <c r="B33" s="1"/>
      <c r="C33" s="1"/>
      <c r="D33" s="1"/>
      <c r="E33" s="1"/>
      <c r="F33" s="1"/>
      <c r="G33" s="17"/>
      <c r="H33" s="210"/>
      <c r="I33" s="211"/>
      <c r="J33" s="17"/>
      <c r="K33" s="210"/>
      <c r="L33" s="211"/>
      <c r="M33" s="182"/>
      <c r="N33" s="183"/>
      <c r="O33" s="183"/>
      <c r="P33" s="184"/>
      <c r="Y33" s="26"/>
      <c r="Z33" s="27"/>
      <c r="AA33" s="27"/>
    </row>
    <row r="34" spans="1:27" ht="8.25" customHeight="1" x14ac:dyDescent="0.2">
      <c r="A34" s="67"/>
      <c r="B34" s="65"/>
      <c r="C34" s="65"/>
      <c r="D34" s="65"/>
      <c r="E34" s="65"/>
      <c r="F34" s="65"/>
      <c r="G34" s="65"/>
      <c r="H34" s="65"/>
      <c r="I34" s="66"/>
      <c r="J34" s="65"/>
      <c r="K34" s="65"/>
      <c r="L34" s="66"/>
      <c r="M34" s="66"/>
      <c r="N34" s="66"/>
      <c r="O34" s="66"/>
      <c r="P34" s="65"/>
      <c r="Q34" s="66"/>
      <c r="R34" s="66"/>
      <c r="S34" s="66"/>
      <c r="Y34" s="26"/>
      <c r="Z34" s="27"/>
      <c r="AA34" s="27"/>
    </row>
    <row r="35" spans="1:27" ht="30" customHeight="1" x14ac:dyDescent="0.25">
      <c r="A35" s="68" t="s">
        <v>125</v>
      </c>
      <c r="B35" s="65"/>
      <c r="C35" s="65"/>
      <c r="D35" s="65"/>
      <c r="E35" s="65"/>
      <c r="F35" s="65"/>
      <c r="G35" s="65"/>
      <c r="H35" s="65"/>
      <c r="I35" s="66"/>
      <c r="J35" s="65"/>
      <c r="K35" s="65"/>
      <c r="L35" s="66"/>
      <c r="M35" s="66"/>
      <c r="N35" s="66"/>
      <c r="O35" s="66"/>
      <c r="P35" s="65"/>
      <c r="Q35" s="66"/>
      <c r="R35" s="66"/>
      <c r="S35" s="66"/>
      <c r="Y35" s="26"/>
      <c r="Z35" s="27"/>
      <c r="AA35" s="27"/>
    </row>
    <row r="36" spans="1:27" ht="7.5" customHeight="1" x14ac:dyDescent="0.25">
      <c r="A36" s="68"/>
      <c r="B36" s="65"/>
      <c r="C36" s="65"/>
      <c r="D36" s="65"/>
      <c r="E36" s="65"/>
      <c r="F36" s="65"/>
      <c r="G36" s="65"/>
      <c r="H36" s="65"/>
      <c r="I36" s="66"/>
      <c r="J36" s="65"/>
      <c r="K36" s="65"/>
      <c r="L36" s="66"/>
      <c r="M36" s="66"/>
      <c r="N36" s="66"/>
      <c r="O36" s="66"/>
      <c r="P36" s="65"/>
      <c r="Q36" s="66"/>
      <c r="R36" s="66"/>
      <c r="S36" s="66"/>
      <c r="Y36" s="26"/>
      <c r="Z36" s="27"/>
      <c r="AA36" s="27"/>
    </row>
    <row r="37" spans="1:27" ht="24" hidden="1" customHeight="1" x14ac:dyDescent="0.2">
      <c r="A37" s="274" t="s">
        <v>154</v>
      </c>
      <c r="B37" s="274"/>
      <c r="C37" s="274"/>
      <c r="D37" s="158"/>
      <c r="E37" s="158"/>
      <c r="F37" s="65"/>
      <c r="G37" s="65"/>
      <c r="H37" s="65"/>
      <c r="I37" s="66"/>
      <c r="J37" s="65"/>
      <c r="K37" s="65"/>
      <c r="L37" s="66"/>
      <c r="M37" s="66"/>
      <c r="N37" s="66"/>
      <c r="O37" s="66"/>
      <c r="P37" s="65"/>
      <c r="Q37" s="66"/>
      <c r="R37" s="66"/>
      <c r="S37" s="66"/>
      <c r="Y37" s="26"/>
      <c r="Z37" s="27"/>
      <c r="AA37" s="27"/>
    </row>
    <row r="38" spans="1:27" ht="7.5" customHeight="1" x14ac:dyDescent="0.2">
      <c r="A38" s="67"/>
      <c r="B38" s="65"/>
      <c r="C38" s="65"/>
      <c r="D38" s="65"/>
      <c r="E38" s="65"/>
      <c r="F38" s="65"/>
      <c r="G38" s="65"/>
      <c r="H38" s="65"/>
      <c r="I38" s="66"/>
      <c r="J38" s="65"/>
      <c r="K38" s="65"/>
      <c r="L38" s="66"/>
      <c r="M38" s="66"/>
      <c r="N38" s="66"/>
      <c r="O38" s="66"/>
      <c r="P38" s="65"/>
      <c r="Q38" s="66"/>
      <c r="R38" s="66"/>
      <c r="S38" s="66"/>
      <c r="Y38" s="26"/>
      <c r="Z38" s="27"/>
      <c r="AA38" s="27"/>
    </row>
    <row r="39" spans="1:27" ht="32.25" customHeight="1" x14ac:dyDescent="0.2">
      <c r="A39" s="69"/>
      <c r="B39" s="192" t="s">
        <v>126</v>
      </c>
      <c r="C39" s="193"/>
      <c r="D39" s="192" t="s">
        <v>127</v>
      </c>
      <c r="E39" s="193"/>
      <c r="F39" s="65"/>
      <c r="G39" s="65"/>
      <c r="H39" s="65"/>
      <c r="I39" s="66"/>
      <c r="J39" s="65"/>
      <c r="K39" s="65"/>
      <c r="L39" s="66"/>
      <c r="M39" s="66"/>
      <c r="N39" s="66"/>
      <c r="O39" s="66"/>
      <c r="P39" s="65"/>
      <c r="Q39" s="66"/>
      <c r="R39" s="66"/>
      <c r="S39" s="66"/>
      <c r="Y39" s="26"/>
      <c r="Z39" s="27"/>
      <c r="AA39" s="27"/>
    </row>
    <row r="40" spans="1:27" ht="32.25" customHeight="1" thickBot="1" x14ac:dyDescent="0.25">
      <c r="A40" s="69"/>
      <c r="B40" s="61" t="s">
        <v>128</v>
      </c>
      <c r="C40" s="61" t="s">
        <v>129</v>
      </c>
      <c r="D40" s="61" t="s">
        <v>128</v>
      </c>
      <c r="E40" s="61" t="s">
        <v>129</v>
      </c>
      <c r="F40" s="65"/>
      <c r="G40" s="65"/>
      <c r="H40" s="65"/>
      <c r="I40" s="66"/>
      <c r="J40" s="65"/>
      <c r="K40" s="65"/>
      <c r="L40" s="66"/>
      <c r="M40" s="66"/>
      <c r="N40" s="66"/>
      <c r="O40" s="66"/>
      <c r="P40" s="65"/>
      <c r="Q40" s="66"/>
      <c r="R40" s="66"/>
      <c r="S40" s="66"/>
      <c r="Y40" s="26"/>
      <c r="Z40" s="27"/>
      <c r="AA40" s="27"/>
    </row>
    <row r="41" spans="1:27" ht="32.25" customHeight="1" thickBot="1" x14ac:dyDescent="0.25">
      <c r="A41" s="54" t="s">
        <v>150</v>
      </c>
      <c r="B41" s="20"/>
      <c r="C41" s="20" t="s">
        <v>170</v>
      </c>
      <c r="D41" s="20"/>
      <c r="E41" s="20" t="s">
        <v>170</v>
      </c>
      <c r="F41" s="65"/>
      <c r="G41" s="65"/>
      <c r="H41" s="65"/>
      <c r="I41" s="66"/>
      <c r="J41" s="65"/>
      <c r="K41" s="65"/>
      <c r="L41" s="66"/>
      <c r="M41" s="66"/>
      <c r="N41" s="66"/>
      <c r="O41" s="66"/>
      <c r="P41" s="65"/>
      <c r="Q41" s="66"/>
      <c r="R41" s="66"/>
      <c r="S41" s="66"/>
      <c r="Y41" s="26"/>
      <c r="Z41" s="27"/>
      <c r="AA41" s="27"/>
    </row>
    <row r="42" spans="1:27" ht="32.25" customHeight="1" thickBot="1" x14ac:dyDescent="0.25">
      <c r="A42" s="54" t="s">
        <v>151</v>
      </c>
      <c r="B42" s="20"/>
      <c r="C42" s="20"/>
      <c r="D42" s="20"/>
      <c r="E42" s="20"/>
      <c r="F42" s="65"/>
      <c r="G42" s="65"/>
      <c r="H42" s="65"/>
      <c r="I42" s="66"/>
      <c r="J42" s="65"/>
      <c r="K42" s="65"/>
      <c r="L42" s="66"/>
      <c r="M42" s="66"/>
      <c r="N42" s="66"/>
      <c r="O42" s="66"/>
      <c r="P42" s="65"/>
      <c r="Q42" s="66"/>
      <c r="R42" s="66"/>
      <c r="S42" s="66"/>
      <c r="Y42" s="26"/>
      <c r="Z42" s="27"/>
      <c r="AA42" s="27"/>
    </row>
    <row r="43" spans="1:27" ht="32.25" customHeight="1" thickBot="1" x14ac:dyDescent="0.25">
      <c r="A43" s="54" t="s">
        <v>152</v>
      </c>
      <c r="B43" s="20"/>
      <c r="C43" s="20"/>
      <c r="D43" s="20"/>
      <c r="E43" s="20"/>
      <c r="F43" s="65"/>
      <c r="G43" s="65"/>
      <c r="H43" s="65"/>
      <c r="I43" s="66"/>
      <c r="J43" s="65"/>
      <c r="K43" s="65"/>
      <c r="L43" s="66"/>
      <c r="M43" s="66"/>
      <c r="N43" s="66"/>
      <c r="O43" s="66"/>
      <c r="P43" s="65"/>
      <c r="Q43" s="66"/>
      <c r="R43" s="66"/>
      <c r="S43" s="66"/>
      <c r="Y43" s="26"/>
      <c r="Z43" s="27"/>
      <c r="AA43" s="27"/>
    </row>
    <row r="44" spans="1:27" ht="21" hidden="1" customHeight="1" x14ac:dyDescent="0.2">
      <c r="A44" s="207" t="s">
        <v>156</v>
      </c>
      <c r="B44" s="207"/>
      <c r="C44" s="207"/>
      <c r="D44" s="207"/>
      <c r="E44" s="207"/>
      <c r="Y44" s="26"/>
      <c r="Z44" s="27"/>
      <c r="AA44" s="27"/>
    </row>
    <row r="45" spans="1:27" ht="8.25" customHeight="1" x14ac:dyDescent="0.2">
      <c r="Y45" s="26"/>
      <c r="Z45" s="27"/>
      <c r="AA45" s="27"/>
    </row>
    <row r="46" spans="1:27" s="51" customFormat="1" ht="26.25" customHeight="1" x14ac:dyDescent="0.25">
      <c r="A46" s="68" t="s">
        <v>131</v>
      </c>
      <c r="V46" s="52"/>
      <c r="Y46" s="52"/>
    </row>
    <row r="47" spans="1:27" ht="7.5" customHeight="1" x14ac:dyDescent="0.4">
      <c r="A47" s="70"/>
    </row>
    <row r="48" spans="1:27" ht="50.25" hidden="1" customHeight="1" x14ac:dyDescent="0.2">
      <c r="A48" s="195" t="s">
        <v>181</v>
      </c>
      <c r="B48" s="195"/>
      <c r="C48" s="195"/>
      <c r="D48" s="195"/>
    </row>
    <row r="49" spans="1:25" ht="8.25" customHeight="1" thickBot="1" x14ac:dyDescent="0.25"/>
    <row r="50" spans="1:25" ht="21.95" customHeight="1" thickBot="1" x14ac:dyDescent="0.25">
      <c r="A50" s="71" t="s">
        <v>9</v>
      </c>
      <c r="B50" s="242"/>
      <c r="C50" s="243"/>
      <c r="D50" s="244"/>
      <c r="F50" s="195" t="s">
        <v>175</v>
      </c>
      <c r="G50" s="201"/>
      <c r="H50" s="201"/>
      <c r="I50" s="201"/>
      <c r="J50" s="201"/>
      <c r="K50" s="201"/>
      <c r="L50" s="201"/>
      <c r="M50" s="72"/>
      <c r="N50" s="72"/>
      <c r="O50" s="72"/>
    </row>
    <row r="51" spans="1:25" ht="3" customHeight="1" thickBot="1" x14ac:dyDescent="0.25">
      <c r="A51" s="71"/>
      <c r="B51" s="73"/>
      <c r="C51" s="73"/>
      <c r="D51" s="73"/>
      <c r="E51" s="74"/>
      <c r="F51" s="195"/>
      <c r="G51" s="201"/>
      <c r="H51" s="201"/>
      <c r="I51" s="201"/>
      <c r="J51" s="201"/>
      <c r="K51" s="201"/>
      <c r="L51" s="201"/>
      <c r="M51" s="72"/>
      <c r="N51" s="72"/>
      <c r="O51" s="72"/>
    </row>
    <row r="52" spans="1:25" ht="21.95" customHeight="1" thickBot="1" x14ac:dyDescent="0.25">
      <c r="A52" s="71" t="s">
        <v>10</v>
      </c>
      <c r="B52" s="245"/>
      <c r="C52" s="246"/>
      <c r="D52" s="247"/>
      <c r="F52" s="201"/>
      <c r="G52" s="201"/>
      <c r="H52" s="201"/>
      <c r="I52" s="201"/>
      <c r="J52" s="201"/>
      <c r="K52" s="201"/>
      <c r="L52" s="201"/>
      <c r="M52" s="72"/>
      <c r="N52" s="72"/>
      <c r="O52" s="72"/>
    </row>
    <row r="53" spans="1:25" ht="21.95" customHeight="1" thickBot="1" x14ac:dyDescent="0.25">
      <c r="A53" s="71" t="s">
        <v>5</v>
      </c>
      <c r="B53" s="248"/>
      <c r="C53" s="249"/>
      <c r="D53" s="250"/>
      <c r="F53" s="201"/>
      <c r="G53" s="201"/>
      <c r="H53" s="201"/>
      <c r="I53" s="201"/>
      <c r="J53" s="201"/>
      <c r="K53" s="201"/>
      <c r="L53" s="201"/>
      <c r="M53" s="72"/>
      <c r="N53" s="72"/>
      <c r="O53" s="72"/>
    </row>
    <row r="54" spans="1:25" ht="21.95" customHeight="1" thickBot="1" x14ac:dyDescent="0.25">
      <c r="A54" s="71" t="s">
        <v>6</v>
      </c>
      <c r="B54" s="245"/>
      <c r="C54" s="246"/>
      <c r="D54" s="247"/>
      <c r="F54" s="201"/>
      <c r="G54" s="201"/>
      <c r="H54" s="201"/>
      <c r="I54" s="201"/>
      <c r="J54" s="201"/>
      <c r="K54" s="201"/>
      <c r="L54" s="201"/>
      <c r="M54" s="72"/>
      <c r="N54" s="72"/>
      <c r="O54" s="72"/>
    </row>
    <row r="55" spans="1:25" ht="24" customHeight="1" thickBot="1" x14ac:dyDescent="0.25">
      <c r="A55" s="71" t="s">
        <v>105</v>
      </c>
      <c r="B55" s="251"/>
      <c r="C55" s="252"/>
      <c r="D55" s="253"/>
      <c r="F55" s="201"/>
      <c r="G55" s="201"/>
      <c r="H55" s="201"/>
      <c r="I55" s="201"/>
      <c r="J55" s="201"/>
      <c r="K55" s="201"/>
      <c r="L55" s="201"/>
      <c r="M55" s="72"/>
      <c r="N55" s="72"/>
      <c r="O55" s="72"/>
    </row>
    <row r="56" spans="1:25" ht="5.25" customHeight="1" thickBot="1" x14ac:dyDescent="0.25">
      <c r="A56" s="75"/>
      <c r="B56" s="76"/>
      <c r="C56" s="76"/>
      <c r="D56" s="76"/>
      <c r="E56" s="74"/>
      <c r="F56" s="72"/>
      <c r="G56" s="72"/>
      <c r="H56" s="72"/>
      <c r="I56" s="72"/>
      <c r="J56" s="72"/>
      <c r="K56" s="72"/>
      <c r="L56" s="72"/>
      <c r="M56" s="72"/>
      <c r="N56" s="72"/>
      <c r="O56" s="72"/>
    </row>
    <row r="57" spans="1:25" ht="22.5" customHeight="1" thickBot="1" x14ac:dyDescent="0.25">
      <c r="A57" s="71" t="s">
        <v>136</v>
      </c>
      <c r="B57" s="214"/>
      <c r="C57" s="215"/>
      <c r="D57" s="216"/>
      <c r="F57" s="257" t="s">
        <v>155</v>
      </c>
      <c r="G57" s="258"/>
      <c r="H57" s="258"/>
      <c r="I57" s="258"/>
      <c r="J57" s="258"/>
      <c r="K57" s="258"/>
      <c r="L57" s="258"/>
      <c r="M57" s="77"/>
      <c r="N57" s="77"/>
      <c r="O57" s="77"/>
    </row>
    <row r="58" spans="1:25" ht="23.25" customHeight="1" thickBot="1" x14ac:dyDescent="0.25">
      <c r="A58" s="71" t="s">
        <v>135</v>
      </c>
      <c r="B58" s="214"/>
      <c r="C58" s="215"/>
      <c r="D58" s="216"/>
      <c r="F58" s="258"/>
      <c r="G58" s="258"/>
      <c r="H58" s="258"/>
      <c r="I58" s="258"/>
      <c r="J58" s="258"/>
      <c r="K58" s="258"/>
      <c r="L58" s="258"/>
      <c r="M58" s="77"/>
      <c r="N58" s="77"/>
      <c r="O58" s="77"/>
    </row>
    <row r="59" spans="1:25" ht="15" x14ac:dyDescent="0.25">
      <c r="A59" s="78"/>
      <c r="B59" s="66"/>
      <c r="C59" s="66"/>
      <c r="D59" s="66"/>
    </row>
    <row r="60" spans="1:25" s="51" customFormat="1" ht="15.75" x14ac:dyDescent="0.25">
      <c r="A60" s="68" t="s">
        <v>147</v>
      </c>
      <c r="B60" s="79"/>
      <c r="C60" s="79"/>
      <c r="D60" s="79"/>
      <c r="V60" s="52"/>
      <c r="Y60" s="52"/>
    </row>
    <row r="61" spans="1:25" ht="6.75" customHeight="1" x14ac:dyDescent="0.4">
      <c r="A61" s="70"/>
      <c r="B61" s="66"/>
      <c r="C61" s="66"/>
      <c r="D61" s="66"/>
    </row>
    <row r="62" spans="1:25" ht="47.25" hidden="1" customHeight="1" x14ac:dyDescent="0.2">
      <c r="A62" s="207" t="s">
        <v>122</v>
      </c>
      <c r="B62" s="207"/>
      <c r="C62" s="207"/>
      <c r="D62" s="207"/>
    </row>
    <row r="63" spans="1:25" ht="9.75" customHeight="1" thickBot="1" x14ac:dyDescent="0.3">
      <c r="A63" s="78"/>
      <c r="B63" s="66"/>
      <c r="C63" s="66"/>
      <c r="D63" s="66"/>
    </row>
    <row r="64" spans="1:25" ht="20.25" customHeight="1" thickBot="1" x14ac:dyDescent="0.25">
      <c r="A64" s="204" t="s">
        <v>118</v>
      </c>
      <c r="B64" s="205"/>
      <c r="C64" s="205"/>
      <c r="D64" s="20"/>
      <c r="F64" s="206" t="s">
        <v>159</v>
      </c>
      <c r="G64" s="196"/>
      <c r="H64" s="196"/>
      <c r="I64" s="196"/>
      <c r="J64" s="196"/>
      <c r="K64" s="196"/>
      <c r="L64" s="196"/>
      <c r="M64" s="38"/>
      <c r="N64" s="38"/>
      <c r="O64" s="38"/>
    </row>
    <row r="65" spans="1:25" ht="20.25" customHeight="1" thickBot="1" x14ac:dyDescent="0.25">
      <c r="A65" s="204" t="s">
        <v>65</v>
      </c>
      <c r="B65" s="205"/>
      <c r="C65" s="205"/>
      <c r="D65" s="3"/>
      <c r="F65" s="206"/>
      <c r="G65" s="196"/>
      <c r="H65" s="196"/>
      <c r="I65" s="196"/>
      <c r="J65" s="196"/>
      <c r="K65" s="196"/>
      <c r="L65" s="196"/>
      <c r="M65" s="38"/>
      <c r="N65" s="38"/>
      <c r="O65" s="38"/>
    </row>
    <row r="66" spans="1:25" ht="19.5" customHeight="1" x14ac:dyDescent="0.2">
      <c r="F66" s="196"/>
      <c r="G66" s="196"/>
      <c r="H66" s="196"/>
      <c r="I66" s="196"/>
      <c r="J66" s="196"/>
      <c r="K66" s="196"/>
      <c r="L66" s="196"/>
      <c r="M66" s="38"/>
      <c r="N66" s="38"/>
      <c r="O66" s="38"/>
    </row>
    <row r="67" spans="1:25" ht="18.75" hidden="1" customHeight="1" x14ac:dyDescent="0.25">
      <c r="A67" s="78"/>
      <c r="B67" s="66"/>
      <c r="C67" s="66"/>
      <c r="D67" s="66"/>
      <c r="F67" s="196"/>
      <c r="G67" s="196"/>
      <c r="H67" s="196"/>
      <c r="I67" s="196"/>
      <c r="J67" s="196"/>
      <c r="K67" s="196"/>
      <c r="L67" s="196"/>
      <c r="M67" s="38"/>
      <c r="N67" s="38"/>
      <c r="O67" s="38"/>
    </row>
    <row r="68" spans="1:25" s="51" customFormat="1" ht="15.75" x14ac:dyDescent="0.25">
      <c r="A68" s="68" t="s">
        <v>132</v>
      </c>
      <c r="B68" s="79"/>
      <c r="C68" s="79"/>
      <c r="D68" s="79"/>
      <c r="V68" s="52"/>
      <c r="Y68" s="52"/>
    </row>
    <row r="69" spans="1:25" ht="6.75" customHeight="1" thickBot="1" x14ac:dyDescent="0.3">
      <c r="A69" s="78"/>
      <c r="B69" s="66"/>
      <c r="C69" s="66"/>
      <c r="D69" s="66"/>
    </row>
    <row r="70" spans="1:25" ht="77.25" hidden="1" customHeight="1" x14ac:dyDescent="0.2">
      <c r="A70" s="202" t="s">
        <v>186</v>
      </c>
      <c r="B70" s="203"/>
      <c r="C70" s="203"/>
      <c r="D70" s="203"/>
      <c r="F70" s="227" t="s">
        <v>184</v>
      </c>
      <c r="G70" s="227"/>
      <c r="H70" s="227"/>
      <c r="I70" s="227"/>
      <c r="J70" s="227"/>
      <c r="K70" s="227"/>
      <c r="L70" s="227"/>
      <c r="M70" s="80"/>
      <c r="N70" s="80"/>
      <c r="O70" s="80"/>
    </row>
    <row r="71" spans="1:25" s="39" customFormat="1" ht="16.5" hidden="1" customHeight="1" x14ac:dyDescent="0.2">
      <c r="A71" s="200" t="s">
        <v>104</v>
      </c>
      <c r="B71" s="200"/>
      <c r="C71" s="200"/>
      <c r="D71" s="200"/>
      <c r="F71" s="227"/>
      <c r="G71" s="227"/>
      <c r="H71" s="227"/>
      <c r="I71" s="227"/>
      <c r="J71" s="227"/>
      <c r="K71" s="227"/>
      <c r="L71" s="227"/>
      <c r="M71" s="80"/>
      <c r="N71" s="80"/>
      <c r="O71" s="80"/>
      <c r="V71" s="40"/>
      <c r="Y71" s="40"/>
    </row>
    <row r="72" spans="1:25" ht="15" hidden="1" thickBot="1" x14ac:dyDescent="0.25">
      <c r="B72" s="27"/>
      <c r="C72" s="27"/>
      <c r="D72" s="27"/>
      <c r="F72" s="227"/>
      <c r="G72" s="227"/>
      <c r="H72" s="227"/>
      <c r="I72" s="227"/>
      <c r="J72" s="227"/>
      <c r="K72" s="227"/>
      <c r="L72" s="227"/>
      <c r="M72" s="80"/>
      <c r="N72" s="80"/>
      <c r="O72" s="80"/>
    </row>
    <row r="73" spans="1:25" ht="24.75" customHeight="1" thickBot="1" x14ac:dyDescent="0.25">
      <c r="A73" s="204" t="s">
        <v>11</v>
      </c>
      <c r="B73" s="205"/>
      <c r="C73" s="205"/>
      <c r="D73" s="21"/>
      <c r="F73" s="227"/>
      <c r="G73" s="227"/>
      <c r="H73" s="227"/>
      <c r="I73" s="227"/>
      <c r="J73" s="227"/>
      <c r="K73" s="227"/>
      <c r="L73" s="227"/>
      <c r="M73" s="80"/>
      <c r="N73" s="80"/>
      <c r="O73" s="80"/>
    </row>
    <row r="74" spans="1:25" ht="4.5" customHeight="1" x14ac:dyDescent="0.2">
      <c r="F74" s="254"/>
      <c r="G74" s="254"/>
      <c r="H74" s="254"/>
      <c r="I74" s="254"/>
      <c r="J74" s="254"/>
      <c r="K74" s="254"/>
      <c r="L74" s="254"/>
      <c r="M74" s="81"/>
      <c r="N74" s="81"/>
      <c r="O74" s="81"/>
    </row>
    <row r="75" spans="1:25" s="51" customFormat="1" ht="24" customHeight="1" x14ac:dyDescent="0.25">
      <c r="A75" s="68" t="s">
        <v>133</v>
      </c>
      <c r="F75" s="82"/>
      <c r="G75" s="82"/>
      <c r="V75" s="52"/>
      <c r="Y75" s="52"/>
    </row>
    <row r="76" spans="1:25" ht="9" customHeight="1" x14ac:dyDescent="0.4">
      <c r="A76" s="70"/>
      <c r="F76" s="83"/>
      <c r="G76" s="83"/>
    </row>
    <row r="77" spans="1:25" ht="18.75" hidden="1" customHeight="1" x14ac:dyDescent="0.2">
      <c r="A77" s="201" t="s">
        <v>106</v>
      </c>
      <c r="B77" s="201"/>
      <c r="C77" s="201"/>
      <c r="D77" s="201"/>
      <c r="F77" s="83"/>
      <c r="G77" s="83"/>
    </row>
    <row r="78" spans="1:25" ht="7.5" customHeight="1" thickBot="1" x14ac:dyDescent="0.25"/>
    <row r="79" spans="1:25" x14ac:dyDescent="0.2">
      <c r="A79" s="239" t="s">
        <v>114</v>
      </c>
      <c r="B79" s="239"/>
      <c r="C79" s="239"/>
      <c r="D79" s="240"/>
      <c r="F79" s="157" t="s">
        <v>145</v>
      </c>
      <c r="G79" s="157"/>
      <c r="H79" s="157"/>
      <c r="I79" s="157"/>
      <c r="J79" s="157"/>
      <c r="K79" s="157"/>
      <c r="L79" s="158"/>
      <c r="M79" s="84"/>
      <c r="N79" s="84"/>
      <c r="O79" s="84"/>
    </row>
    <row r="80" spans="1:25" ht="15" thickBot="1" x14ac:dyDescent="0.25">
      <c r="A80" s="239"/>
      <c r="B80" s="239"/>
      <c r="C80" s="239"/>
      <c r="D80" s="241"/>
      <c r="F80" s="157"/>
      <c r="G80" s="157"/>
      <c r="H80" s="157"/>
      <c r="I80" s="157"/>
      <c r="J80" s="157"/>
      <c r="K80" s="157"/>
      <c r="L80" s="158"/>
      <c r="M80" s="84"/>
      <c r="N80" s="84"/>
      <c r="O80" s="84"/>
      <c r="S80" s="85"/>
      <c r="T80" s="85"/>
      <c r="U80" s="85"/>
    </row>
    <row r="81" spans="1:43" ht="4.3499999999999996" customHeight="1" thickBot="1" x14ac:dyDescent="0.25">
      <c r="A81" s="86"/>
      <c r="B81" s="86"/>
      <c r="C81" s="86"/>
      <c r="D81" s="87"/>
      <c r="F81" s="88"/>
      <c r="G81" s="88"/>
      <c r="H81" s="88"/>
      <c r="I81" s="88"/>
      <c r="J81" s="88"/>
      <c r="K81" s="88"/>
      <c r="L81" s="89"/>
      <c r="M81" s="89"/>
      <c r="N81" s="89"/>
      <c r="O81" s="89"/>
      <c r="S81" s="85"/>
      <c r="T81" s="85"/>
      <c r="U81" s="85"/>
    </row>
    <row r="82" spans="1:43" ht="27.75" customHeight="1" thickBot="1" x14ac:dyDescent="0.25">
      <c r="A82" s="153" t="s">
        <v>16</v>
      </c>
      <c r="B82" s="156" t="s">
        <v>3</v>
      </c>
      <c r="C82" s="156"/>
      <c r="D82" s="22"/>
      <c r="F82" s="157" t="s">
        <v>107</v>
      </c>
      <c r="G82" s="157"/>
      <c r="H82" s="157"/>
      <c r="I82" s="157"/>
      <c r="J82" s="157"/>
      <c r="K82" s="157"/>
      <c r="L82" s="159"/>
      <c r="M82" s="90"/>
      <c r="N82" s="90"/>
      <c r="O82" s="90"/>
      <c r="S82" s="46"/>
      <c r="T82" s="46"/>
      <c r="U82" s="46"/>
    </row>
    <row r="83" spans="1:43" ht="27.75" customHeight="1" thickBot="1" x14ac:dyDescent="0.25">
      <c r="A83" s="153"/>
      <c r="B83" s="204" t="s">
        <v>17</v>
      </c>
      <c r="C83" s="255"/>
      <c r="D83" s="22"/>
      <c r="F83" s="157"/>
      <c r="G83" s="157"/>
      <c r="H83" s="157"/>
      <c r="I83" s="157"/>
      <c r="J83" s="157"/>
      <c r="K83" s="157"/>
      <c r="L83" s="159"/>
      <c r="M83" s="90"/>
      <c r="N83" s="90"/>
      <c r="O83" s="90"/>
      <c r="S83" s="46"/>
      <c r="T83" s="46"/>
      <c r="U83" s="46"/>
    </row>
    <row r="84" spans="1:43" ht="27.75" customHeight="1" thickBot="1" x14ac:dyDescent="0.25">
      <c r="A84" s="153"/>
      <c r="B84" s="156" t="s">
        <v>18</v>
      </c>
      <c r="C84" s="156"/>
      <c r="D84" s="132"/>
      <c r="F84" s="160"/>
      <c r="G84" s="160"/>
      <c r="H84" s="160"/>
      <c r="I84" s="160"/>
      <c r="J84" s="160"/>
      <c r="K84" s="160"/>
      <c r="L84" s="159"/>
      <c r="M84" s="90"/>
      <c r="N84" s="90"/>
      <c r="O84" s="90"/>
      <c r="S84" s="89"/>
      <c r="V84" s="26"/>
      <c r="Y84" s="26"/>
    </row>
    <row r="85" spans="1:43" ht="3.95" customHeight="1" thickBot="1" x14ac:dyDescent="0.25">
      <c r="A85" s="86"/>
      <c r="B85" s="91"/>
      <c r="C85" s="91"/>
      <c r="D85" s="92"/>
      <c r="F85" s="93"/>
      <c r="G85" s="93"/>
      <c r="H85" s="93"/>
      <c r="I85" s="93"/>
      <c r="J85" s="93"/>
      <c r="K85" s="93"/>
      <c r="L85" s="89"/>
      <c r="M85" s="89"/>
      <c r="N85" s="89"/>
      <c r="O85" s="89"/>
      <c r="S85" s="89"/>
      <c r="V85" s="26"/>
      <c r="Y85" s="26"/>
    </row>
    <row r="86" spans="1:43" x14ac:dyDescent="0.2">
      <c r="A86" s="153" t="s">
        <v>19</v>
      </c>
      <c r="B86" s="153"/>
      <c r="C86" s="153"/>
      <c r="D86" s="237"/>
      <c r="F86" s="46"/>
      <c r="G86" s="94"/>
      <c r="H86" s="94"/>
      <c r="I86" s="94"/>
      <c r="J86" s="94"/>
      <c r="K86" s="94"/>
      <c r="L86" s="94"/>
      <c r="M86" s="94"/>
      <c r="N86" s="94"/>
      <c r="O86" s="94"/>
      <c r="S86" s="94"/>
      <c r="V86" s="26"/>
      <c r="Y86" s="26"/>
    </row>
    <row r="87" spans="1:43" ht="15" thickBot="1" x14ac:dyDescent="0.25">
      <c r="A87" s="153"/>
      <c r="B87" s="153"/>
      <c r="C87" s="153"/>
      <c r="D87" s="238"/>
      <c r="F87" s="46"/>
      <c r="G87" s="94"/>
      <c r="H87" s="94"/>
      <c r="I87" s="94"/>
      <c r="J87" s="94"/>
      <c r="K87" s="94"/>
      <c r="L87" s="89"/>
      <c r="M87" s="89"/>
      <c r="N87" s="89"/>
      <c r="O87" s="89"/>
      <c r="S87" s="89"/>
      <c r="V87" s="26"/>
      <c r="Y87" s="26"/>
    </row>
    <row r="88" spans="1:43" ht="2.65" customHeight="1" thickBot="1" x14ac:dyDescent="0.25">
      <c r="A88" s="83"/>
      <c r="B88" s="83"/>
      <c r="C88" s="83"/>
      <c r="D88" s="95"/>
      <c r="F88" s="46"/>
      <c r="G88" s="94"/>
      <c r="H88" s="94"/>
      <c r="I88" s="94"/>
      <c r="J88" s="94"/>
      <c r="K88" s="94"/>
      <c r="L88" s="89"/>
      <c r="M88" s="89"/>
      <c r="N88" s="89"/>
      <c r="O88" s="89"/>
      <c r="S88" s="89"/>
      <c r="V88" s="26"/>
      <c r="Y88" s="26"/>
    </row>
    <row r="89" spans="1:43" x14ac:dyDescent="0.2">
      <c r="A89" s="153" t="s">
        <v>20</v>
      </c>
      <c r="B89" s="153"/>
      <c r="C89" s="153"/>
      <c r="D89" s="154"/>
      <c r="F89" s="157" t="s">
        <v>119</v>
      </c>
      <c r="G89" s="157"/>
      <c r="H89" s="157"/>
      <c r="I89" s="157"/>
      <c r="J89" s="157"/>
      <c r="K89" s="157"/>
      <c r="L89" s="159"/>
      <c r="M89" s="90"/>
      <c r="N89" s="90"/>
      <c r="O89" s="90"/>
      <c r="S89" s="94"/>
      <c r="V89" s="26"/>
      <c r="Y89" s="26"/>
    </row>
    <row r="90" spans="1:43" ht="15" thickBot="1" x14ac:dyDescent="0.25">
      <c r="A90" s="153"/>
      <c r="B90" s="153"/>
      <c r="C90" s="153"/>
      <c r="D90" s="155"/>
      <c r="F90" s="157"/>
      <c r="G90" s="157"/>
      <c r="H90" s="157"/>
      <c r="I90" s="157"/>
      <c r="J90" s="157"/>
      <c r="K90" s="157"/>
      <c r="L90" s="159"/>
      <c r="M90" s="90"/>
      <c r="N90" s="90"/>
      <c r="O90" s="90"/>
      <c r="S90" s="89"/>
      <c r="V90" s="26"/>
      <c r="Y90" s="26"/>
    </row>
    <row r="91" spans="1:43" ht="6" customHeight="1" x14ac:dyDescent="0.2">
      <c r="F91" s="46"/>
      <c r="G91" s="46"/>
      <c r="H91" s="46"/>
      <c r="I91" s="90"/>
      <c r="J91" s="90"/>
      <c r="K91" s="90"/>
      <c r="L91" s="94"/>
      <c r="M91" s="94"/>
      <c r="N91" s="94"/>
      <c r="O91" s="94"/>
      <c r="S91" s="94"/>
      <c r="V91" s="26"/>
      <c r="Y91" s="26"/>
    </row>
    <row r="92" spans="1:43" s="51" customFormat="1" ht="30.75" customHeight="1" x14ac:dyDescent="0.25">
      <c r="A92" s="68" t="s">
        <v>176</v>
      </c>
      <c r="I92" s="96"/>
      <c r="J92" s="96"/>
      <c r="K92" s="96"/>
      <c r="V92" s="52"/>
      <c r="Y92" s="52"/>
    </row>
    <row r="93" spans="1:43" ht="8.25" customHeight="1" x14ac:dyDescent="0.4">
      <c r="A93" s="70"/>
      <c r="F93" s="97"/>
      <c r="G93" s="46"/>
      <c r="H93" s="46"/>
      <c r="I93" s="90"/>
      <c r="J93" s="90"/>
      <c r="K93" s="90"/>
      <c r="AH93" s="51"/>
      <c r="AI93" s="51"/>
      <c r="AJ93" s="51"/>
      <c r="AK93" s="51"/>
      <c r="AL93" s="51"/>
      <c r="AM93" s="51"/>
      <c r="AN93" s="51"/>
      <c r="AO93" s="51"/>
      <c r="AP93" s="51"/>
      <c r="AQ93" s="51"/>
    </row>
    <row r="94" spans="1:43" ht="0.75" customHeight="1" x14ac:dyDescent="0.2">
      <c r="A94" s="195" t="s">
        <v>182</v>
      </c>
      <c r="B94" s="196"/>
      <c r="C94" s="196"/>
      <c r="D94" s="196"/>
      <c r="F94" s="46"/>
      <c r="N94" s="265" t="s">
        <v>179</v>
      </c>
      <c r="O94" s="266"/>
      <c r="P94" s="266"/>
      <c r="Q94" s="266"/>
      <c r="R94" s="266"/>
      <c r="S94" s="266"/>
      <c r="T94" s="266"/>
      <c r="U94" s="267"/>
      <c r="V94" s="164" t="s">
        <v>187</v>
      </c>
      <c r="W94" s="165"/>
      <c r="X94" s="165"/>
      <c r="Y94" s="165"/>
      <c r="Z94" s="165"/>
      <c r="AA94" s="165"/>
      <c r="AB94" s="165"/>
      <c r="AC94" s="166"/>
      <c r="AH94" s="51"/>
      <c r="AI94" s="51"/>
      <c r="AJ94" s="51"/>
      <c r="AK94" s="51"/>
      <c r="AL94" s="51"/>
      <c r="AM94" s="51"/>
      <c r="AN94" s="51"/>
      <c r="AO94" s="51"/>
      <c r="AP94" s="51"/>
      <c r="AQ94" s="51"/>
    </row>
    <row r="95" spans="1:43" ht="14.25" hidden="1" customHeight="1" x14ac:dyDescent="0.2">
      <c r="A95" s="196"/>
      <c r="B95" s="196"/>
      <c r="C95" s="196"/>
      <c r="D95" s="196"/>
      <c r="E95" s="98"/>
      <c r="N95" s="268"/>
      <c r="O95" s="269"/>
      <c r="P95" s="269"/>
      <c r="Q95" s="269"/>
      <c r="R95" s="269"/>
      <c r="S95" s="269"/>
      <c r="T95" s="269"/>
      <c r="U95" s="270"/>
      <c r="V95" s="167"/>
      <c r="W95" s="168"/>
      <c r="X95" s="168"/>
      <c r="Y95" s="168"/>
      <c r="Z95" s="168"/>
      <c r="AA95" s="168"/>
      <c r="AB95" s="168"/>
      <c r="AC95" s="169"/>
      <c r="AH95" s="51"/>
      <c r="AI95" s="51"/>
      <c r="AJ95" s="51"/>
      <c r="AK95" s="51"/>
      <c r="AL95" s="51"/>
      <c r="AM95" s="51"/>
      <c r="AN95" s="51"/>
      <c r="AO95" s="51"/>
      <c r="AP95" s="51"/>
      <c r="AQ95" s="51"/>
    </row>
    <row r="96" spans="1:43" ht="14.25" hidden="1" customHeight="1" x14ac:dyDescent="0.2">
      <c r="A96" s="196"/>
      <c r="B96" s="196"/>
      <c r="C96" s="196"/>
      <c r="D96" s="196"/>
      <c r="E96" s="99"/>
      <c r="F96" s="100"/>
      <c r="N96" s="268"/>
      <c r="O96" s="269"/>
      <c r="P96" s="269"/>
      <c r="Q96" s="269"/>
      <c r="R96" s="269"/>
      <c r="S96" s="269"/>
      <c r="T96" s="269"/>
      <c r="U96" s="270"/>
      <c r="V96" s="167"/>
      <c r="W96" s="168"/>
      <c r="X96" s="168"/>
      <c r="Y96" s="168"/>
      <c r="Z96" s="168"/>
      <c r="AA96" s="168"/>
      <c r="AB96" s="168"/>
      <c r="AC96" s="169"/>
      <c r="AH96" s="51"/>
      <c r="AI96" s="51"/>
      <c r="AJ96" s="51"/>
      <c r="AK96" s="51"/>
      <c r="AL96" s="51"/>
      <c r="AM96" s="51"/>
      <c r="AN96" s="51"/>
      <c r="AO96" s="51"/>
      <c r="AP96" s="51"/>
      <c r="AQ96" s="51"/>
    </row>
    <row r="97" spans="1:43" ht="68.25" hidden="1" customHeight="1" x14ac:dyDescent="0.2">
      <c r="A97" s="196"/>
      <c r="B97" s="196"/>
      <c r="C97" s="196"/>
      <c r="D97" s="196"/>
      <c r="E97" s="100"/>
      <c r="F97" s="100"/>
      <c r="N97" s="271"/>
      <c r="O97" s="272"/>
      <c r="P97" s="272"/>
      <c r="Q97" s="272"/>
      <c r="R97" s="272"/>
      <c r="S97" s="272"/>
      <c r="T97" s="272"/>
      <c r="U97" s="273"/>
      <c r="V97" s="170"/>
      <c r="W97" s="171"/>
      <c r="X97" s="171"/>
      <c r="Y97" s="171"/>
      <c r="Z97" s="171"/>
      <c r="AA97" s="171"/>
      <c r="AB97" s="171"/>
      <c r="AC97" s="172"/>
      <c r="AH97" s="51"/>
      <c r="AI97" s="51"/>
      <c r="AJ97" s="51"/>
      <c r="AK97" s="51"/>
      <c r="AL97" s="51"/>
      <c r="AM97" s="51"/>
      <c r="AN97" s="51"/>
      <c r="AO97" s="51"/>
      <c r="AP97" s="51"/>
      <c r="AQ97" s="51"/>
    </row>
    <row r="98" spans="1:43" ht="6.75" customHeight="1" x14ac:dyDescent="0.2">
      <c r="A98" s="38"/>
      <c r="B98" s="38"/>
      <c r="C98" s="38"/>
      <c r="D98" s="38"/>
      <c r="E98" s="101"/>
      <c r="F98" s="101"/>
      <c r="G98" s="101"/>
      <c r="H98" s="46"/>
      <c r="I98" s="90"/>
      <c r="J98" s="102"/>
      <c r="K98" s="102"/>
      <c r="L98" s="102"/>
      <c r="M98" s="102"/>
      <c r="N98" s="102"/>
      <c r="O98" s="102"/>
      <c r="P98" s="102"/>
      <c r="Q98" s="102"/>
      <c r="R98" s="102"/>
      <c r="S98" s="102"/>
      <c r="T98" s="102"/>
      <c r="U98" s="102"/>
      <c r="V98" s="102"/>
      <c r="W98" s="102"/>
      <c r="X98" s="102"/>
      <c r="Y98" s="102"/>
      <c r="Z98" s="46"/>
      <c r="AA98" s="46"/>
      <c r="AB98" s="90"/>
      <c r="AC98" s="90"/>
      <c r="AH98" s="51"/>
      <c r="AI98" s="51"/>
      <c r="AJ98" s="51"/>
      <c r="AK98" s="51"/>
      <c r="AL98" s="51"/>
      <c r="AM98" s="51"/>
      <c r="AN98" s="51"/>
      <c r="AO98" s="51"/>
      <c r="AP98" s="51"/>
      <c r="AQ98" s="51"/>
    </row>
    <row r="99" spans="1:43" s="90" customFormat="1" ht="0.75" customHeight="1" x14ac:dyDescent="0.25">
      <c r="A99" s="103" t="s">
        <v>177</v>
      </c>
      <c r="B99" s="103" t="s">
        <v>163</v>
      </c>
      <c r="C99" s="103" t="s">
        <v>111</v>
      </c>
      <c r="D99" s="103" t="s">
        <v>116</v>
      </c>
      <c r="E99" s="260" t="s">
        <v>164</v>
      </c>
      <c r="F99" s="261"/>
      <c r="G99" s="149" t="s">
        <v>183</v>
      </c>
      <c r="H99" s="150"/>
      <c r="I99" s="151"/>
      <c r="J99" s="152" t="s">
        <v>165</v>
      </c>
      <c r="K99" s="152"/>
      <c r="L99" s="152"/>
      <c r="M99" s="185" t="s">
        <v>157</v>
      </c>
      <c r="N99" s="186"/>
      <c r="O99" s="187"/>
      <c r="P99" s="194" t="s">
        <v>112</v>
      </c>
      <c r="Q99" s="194"/>
      <c r="R99" s="161" t="s">
        <v>178</v>
      </c>
      <c r="S99" s="162"/>
      <c r="T99" s="162"/>
      <c r="U99" s="162"/>
      <c r="V99" s="162"/>
      <c r="W99" s="162"/>
      <c r="X99" s="162"/>
      <c r="Y99" s="162"/>
      <c r="Z99" s="162"/>
      <c r="AA99" s="162"/>
      <c r="AB99" s="163"/>
      <c r="AC99" s="104"/>
    </row>
    <row r="100" spans="1:43" ht="5.25" customHeight="1" x14ac:dyDescent="0.2">
      <c r="B100" s="105"/>
      <c r="E100" s="106"/>
      <c r="G100" s="105"/>
      <c r="M100" s="90"/>
      <c r="P100" s="90"/>
      <c r="S100" s="90"/>
      <c r="T100" s="46"/>
      <c r="U100" s="90"/>
      <c r="V100" s="90"/>
      <c r="W100" s="90"/>
      <c r="X100" s="46"/>
      <c r="Y100" s="90"/>
      <c r="Z100" s="90"/>
      <c r="AA100" s="90"/>
      <c r="AB100" s="46"/>
      <c r="AC100" s="90"/>
    </row>
    <row r="101" spans="1:43" s="107" customFormat="1" ht="32.25" customHeight="1" x14ac:dyDescent="0.25">
      <c r="A101" s="125" t="s">
        <v>21</v>
      </c>
      <c r="B101" s="127" t="s">
        <v>4</v>
      </c>
      <c r="C101" s="127" t="s">
        <v>22</v>
      </c>
      <c r="D101" s="127" t="s">
        <v>23</v>
      </c>
      <c r="E101" s="125" t="s">
        <v>117</v>
      </c>
      <c r="F101" s="127" t="s">
        <v>113</v>
      </c>
      <c r="G101" s="259" t="s">
        <v>24</v>
      </c>
      <c r="H101" s="259"/>
      <c r="I101" s="259"/>
      <c r="J101" s="188" t="s">
        <v>25</v>
      </c>
      <c r="K101" s="188"/>
      <c r="L101" s="188"/>
      <c r="M101" s="188" t="s">
        <v>28</v>
      </c>
      <c r="N101" s="189"/>
      <c r="O101" s="189"/>
      <c r="P101" s="146" t="s">
        <v>27</v>
      </c>
      <c r="Q101" s="146"/>
      <c r="R101" s="128" t="s">
        <v>26</v>
      </c>
      <c r="S101" s="174" t="s">
        <v>34</v>
      </c>
      <c r="T101" s="175"/>
      <c r="U101" s="175"/>
      <c r="V101" s="175"/>
      <c r="W101" s="175"/>
      <c r="X101" s="175"/>
      <c r="Y101" s="175"/>
      <c r="Z101" s="175"/>
      <c r="AA101" s="173" t="s">
        <v>167</v>
      </c>
      <c r="AB101" s="173"/>
      <c r="AC101" s="125" t="s">
        <v>29</v>
      </c>
    </row>
    <row r="102" spans="1:43" ht="15" customHeight="1" thickBot="1" x14ac:dyDescent="0.25">
      <c r="A102" s="126"/>
      <c r="B102" s="129"/>
      <c r="C102" s="129"/>
      <c r="D102" s="129"/>
      <c r="E102" s="129"/>
      <c r="F102" s="129"/>
      <c r="G102" s="256"/>
      <c r="H102" s="256"/>
      <c r="I102" s="256"/>
      <c r="J102" s="236"/>
      <c r="K102" s="236"/>
      <c r="L102" s="236"/>
      <c r="M102" s="147"/>
      <c r="N102" s="148"/>
      <c r="O102" s="148"/>
      <c r="P102" s="147"/>
      <c r="Q102" s="148"/>
      <c r="R102" s="130"/>
      <c r="S102" s="122" t="str">
        <f>IF(OR(R102="Zirkulation",R102="Warmwasser",R102="TWE Ausgang",R102="Kaltwasserzugang TWE",R102="Dezentrale Warmwasserversorgung"),"x","")</f>
        <v/>
      </c>
      <c r="T102" s="121" t="s">
        <v>33</v>
      </c>
      <c r="U102" s="123" t="str">
        <f>IF(R102="Kaltwasser","x","")</f>
        <v/>
      </c>
      <c r="V102" s="121" t="s">
        <v>169</v>
      </c>
      <c r="W102" s="124"/>
      <c r="X102" s="121" t="s">
        <v>31</v>
      </c>
      <c r="Y102" s="124"/>
      <c r="Z102" s="121" t="s">
        <v>32</v>
      </c>
      <c r="AA102" s="121"/>
      <c r="AB102" s="121" t="s">
        <v>168</v>
      </c>
      <c r="AC102" s="131"/>
    </row>
    <row r="103" spans="1:43" ht="15.75" thickTop="1" thickBot="1" x14ac:dyDescent="0.25">
      <c r="A103" s="108"/>
      <c r="B103" s="109"/>
      <c r="C103" s="110"/>
      <c r="D103" s="111"/>
      <c r="E103" s="112"/>
      <c r="F103" s="113"/>
      <c r="G103" s="230"/>
      <c r="H103" s="231"/>
      <c r="I103" s="232"/>
      <c r="J103" s="233"/>
      <c r="K103" s="234"/>
      <c r="L103" s="235"/>
      <c r="M103" s="262"/>
      <c r="N103" s="263"/>
      <c r="O103" s="264"/>
      <c r="P103" s="197"/>
      <c r="Q103" s="198"/>
      <c r="R103" s="114"/>
      <c r="S103" s="115" t="str">
        <f>IF(OR(R103="Zirkulation",R103="Warmwasser",R103="TWE Ausgang",R103="TWE Kaltwasserzugang",R103="Dezentrale Warmwasserversorgung"),"x","")</f>
        <v/>
      </c>
      <c r="T103" s="116" t="s">
        <v>33</v>
      </c>
      <c r="U103" s="117" t="str">
        <f t="shared" ref="U103:U136" si="0">IF(R103="Kaltwasser","x","")</f>
        <v/>
      </c>
      <c r="V103" s="118" t="s">
        <v>30</v>
      </c>
      <c r="W103" s="16"/>
      <c r="X103" s="116" t="s">
        <v>31</v>
      </c>
      <c r="Y103" s="16"/>
      <c r="Z103" s="119" t="s">
        <v>32</v>
      </c>
      <c r="AA103" s="113"/>
      <c r="AB103" s="120"/>
      <c r="AC103" s="16"/>
      <c r="AD103" s="133">
        <v>1</v>
      </c>
    </row>
    <row r="104" spans="1:43" ht="15" thickBot="1" x14ac:dyDescent="0.25">
      <c r="A104" s="23"/>
      <c r="B104" s="13"/>
      <c r="C104" s="12"/>
      <c r="D104" s="14"/>
      <c r="E104" s="7"/>
      <c r="F104" s="5"/>
      <c r="G104" s="135"/>
      <c r="H104" s="136"/>
      <c r="I104" s="137"/>
      <c r="J104" s="138"/>
      <c r="K104" s="139"/>
      <c r="L104" s="140"/>
      <c r="M104" s="141"/>
      <c r="N104" s="142"/>
      <c r="O104" s="143"/>
      <c r="P104" s="144"/>
      <c r="Q104" s="199"/>
      <c r="R104" s="15"/>
      <c r="S104" s="115" t="str">
        <f t="shared" ref="S104:S167" si="1">IF(OR(R104="Zirkulation",R104="Warmwasser",R104="TWE Ausgang",R104="TWE Kaltwasserzugang",R104="Dezentrale Warmwasserversorgung"),"x","")</f>
        <v/>
      </c>
      <c r="T104" s="24" t="s">
        <v>33</v>
      </c>
      <c r="U104" s="4" t="str">
        <f t="shared" si="0"/>
        <v/>
      </c>
      <c r="V104" s="6" t="s">
        <v>30</v>
      </c>
      <c r="W104" s="3"/>
      <c r="X104" s="24" t="s">
        <v>31</v>
      </c>
      <c r="Y104" s="3"/>
      <c r="Z104" s="62" t="s">
        <v>32</v>
      </c>
      <c r="AA104" s="5"/>
      <c r="AB104" s="2"/>
      <c r="AC104" s="3"/>
      <c r="AD104" s="133">
        <v>2</v>
      </c>
    </row>
    <row r="105" spans="1:43" ht="15" thickBot="1" x14ac:dyDescent="0.25">
      <c r="A105" s="23"/>
      <c r="B105" s="13"/>
      <c r="C105" s="12"/>
      <c r="D105" s="14"/>
      <c r="E105" s="7"/>
      <c r="F105" s="5"/>
      <c r="G105" s="135"/>
      <c r="H105" s="136"/>
      <c r="I105" s="137"/>
      <c r="J105" s="138"/>
      <c r="K105" s="139"/>
      <c r="L105" s="140"/>
      <c r="M105" s="141"/>
      <c r="N105" s="142"/>
      <c r="O105" s="143"/>
      <c r="P105" s="144"/>
      <c r="Q105" s="145"/>
      <c r="R105" s="15"/>
      <c r="S105" s="115" t="str">
        <f t="shared" si="1"/>
        <v/>
      </c>
      <c r="T105" s="24" t="s">
        <v>33</v>
      </c>
      <c r="U105" s="4" t="str">
        <f t="shared" si="0"/>
        <v/>
      </c>
      <c r="V105" s="6" t="s">
        <v>30</v>
      </c>
      <c r="W105" s="3"/>
      <c r="X105" s="24" t="s">
        <v>31</v>
      </c>
      <c r="Y105" s="3"/>
      <c r="Z105" s="62" t="s">
        <v>32</v>
      </c>
      <c r="AA105" s="5"/>
      <c r="AB105" s="2"/>
      <c r="AC105" s="3"/>
      <c r="AD105" s="133">
        <v>3</v>
      </c>
    </row>
    <row r="106" spans="1:43" ht="15" thickBot="1" x14ac:dyDescent="0.25">
      <c r="A106" s="23"/>
      <c r="B106" s="13"/>
      <c r="C106" s="12"/>
      <c r="D106" s="14"/>
      <c r="E106" s="7"/>
      <c r="F106" s="5"/>
      <c r="G106" s="135"/>
      <c r="H106" s="136"/>
      <c r="I106" s="137"/>
      <c r="J106" s="138"/>
      <c r="K106" s="139"/>
      <c r="L106" s="140"/>
      <c r="M106" s="141"/>
      <c r="N106" s="142"/>
      <c r="O106" s="143"/>
      <c r="P106" s="144"/>
      <c r="Q106" s="145"/>
      <c r="R106" s="15"/>
      <c r="S106" s="115" t="str">
        <f t="shared" si="1"/>
        <v/>
      </c>
      <c r="T106" s="24" t="s">
        <v>33</v>
      </c>
      <c r="U106" s="4" t="str">
        <f t="shared" si="0"/>
        <v/>
      </c>
      <c r="V106" s="6" t="s">
        <v>30</v>
      </c>
      <c r="W106" s="3"/>
      <c r="X106" s="24" t="s">
        <v>31</v>
      </c>
      <c r="Y106" s="3"/>
      <c r="Z106" s="62" t="s">
        <v>32</v>
      </c>
      <c r="AA106" s="5"/>
      <c r="AB106" s="2"/>
      <c r="AC106" s="3"/>
      <c r="AD106" s="133">
        <v>4</v>
      </c>
    </row>
    <row r="107" spans="1:43" ht="15" thickBot="1" x14ac:dyDescent="0.25">
      <c r="A107" s="23"/>
      <c r="B107" s="13"/>
      <c r="C107" s="12"/>
      <c r="D107" s="14"/>
      <c r="E107" s="7"/>
      <c r="F107" s="5"/>
      <c r="G107" s="135"/>
      <c r="H107" s="136"/>
      <c r="I107" s="137"/>
      <c r="J107" s="138"/>
      <c r="K107" s="139"/>
      <c r="L107" s="140"/>
      <c r="M107" s="141"/>
      <c r="N107" s="142"/>
      <c r="O107" s="143"/>
      <c r="P107" s="144"/>
      <c r="Q107" s="145"/>
      <c r="R107" s="15"/>
      <c r="S107" s="115" t="str">
        <f t="shared" si="1"/>
        <v/>
      </c>
      <c r="T107" s="24" t="s">
        <v>33</v>
      </c>
      <c r="U107" s="4" t="str">
        <f t="shared" si="0"/>
        <v/>
      </c>
      <c r="V107" s="6" t="s">
        <v>30</v>
      </c>
      <c r="W107" s="3"/>
      <c r="X107" s="24" t="s">
        <v>31</v>
      </c>
      <c r="Y107" s="3"/>
      <c r="Z107" s="62" t="s">
        <v>32</v>
      </c>
      <c r="AA107" s="5"/>
      <c r="AB107" s="2"/>
      <c r="AC107" s="3"/>
      <c r="AD107" s="133">
        <v>5</v>
      </c>
    </row>
    <row r="108" spans="1:43" ht="15" thickBot="1" x14ac:dyDescent="0.25">
      <c r="A108" s="23"/>
      <c r="B108" s="13"/>
      <c r="C108" s="12"/>
      <c r="D108" s="14"/>
      <c r="E108" s="7"/>
      <c r="F108" s="5"/>
      <c r="G108" s="135"/>
      <c r="H108" s="136"/>
      <c r="I108" s="137"/>
      <c r="J108" s="138"/>
      <c r="K108" s="139"/>
      <c r="L108" s="140"/>
      <c r="M108" s="141"/>
      <c r="N108" s="142"/>
      <c r="O108" s="143"/>
      <c r="P108" s="144"/>
      <c r="Q108" s="145"/>
      <c r="R108" s="15"/>
      <c r="S108" s="115" t="str">
        <f t="shared" si="1"/>
        <v/>
      </c>
      <c r="T108" s="24" t="s">
        <v>33</v>
      </c>
      <c r="U108" s="4" t="str">
        <f t="shared" si="0"/>
        <v/>
      </c>
      <c r="V108" s="6" t="s">
        <v>30</v>
      </c>
      <c r="W108" s="3"/>
      <c r="X108" s="24" t="s">
        <v>31</v>
      </c>
      <c r="Y108" s="3"/>
      <c r="Z108" s="62" t="s">
        <v>32</v>
      </c>
      <c r="AA108" s="5"/>
      <c r="AB108" s="2"/>
      <c r="AC108" s="3"/>
      <c r="AD108" s="133">
        <v>6</v>
      </c>
    </row>
    <row r="109" spans="1:43" ht="15" thickBot="1" x14ac:dyDescent="0.25">
      <c r="A109" s="23"/>
      <c r="B109" s="13"/>
      <c r="C109" s="12"/>
      <c r="D109" s="14"/>
      <c r="E109" s="7"/>
      <c r="F109" s="5"/>
      <c r="G109" s="135"/>
      <c r="H109" s="136"/>
      <c r="I109" s="137"/>
      <c r="J109" s="138"/>
      <c r="K109" s="139"/>
      <c r="L109" s="140"/>
      <c r="M109" s="141"/>
      <c r="N109" s="142"/>
      <c r="O109" s="143"/>
      <c r="P109" s="144"/>
      <c r="Q109" s="145"/>
      <c r="R109" s="15"/>
      <c r="S109" s="115" t="str">
        <f t="shared" si="1"/>
        <v/>
      </c>
      <c r="T109" s="24" t="s">
        <v>33</v>
      </c>
      <c r="U109" s="4" t="str">
        <f t="shared" si="0"/>
        <v/>
      </c>
      <c r="V109" s="6" t="s">
        <v>30</v>
      </c>
      <c r="W109" s="3"/>
      <c r="X109" s="24" t="s">
        <v>31</v>
      </c>
      <c r="Y109" s="3"/>
      <c r="Z109" s="62" t="s">
        <v>32</v>
      </c>
      <c r="AA109" s="5"/>
      <c r="AB109" s="2"/>
      <c r="AC109" s="3"/>
      <c r="AD109" s="133">
        <v>7</v>
      </c>
    </row>
    <row r="110" spans="1:43" ht="15" thickBot="1" x14ac:dyDescent="0.25">
      <c r="A110" s="23"/>
      <c r="B110" s="13"/>
      <c r="C110" s="12"/>
      <c r="D110" s="14"/>
      <c r="E110" s="7"/>
      <c r="F110" s="5"/>
      <c r="G110" s="135"/>
      <c r="H110" s="136"/>
      <c r="I110" s="137"/>
      <c r="J110" s="138"/>
      <c r="K110" s="139"/>
      <c r="L110" s="140"/>
      <c r="M110" s="141"/>
      <c r="N110" s="142"/>
      <c r="O110" s="143"/>
      <c r="P110" s="144"/>
      <c r="Q110" s="145"/>
      <c r="R110" s="15"/>
      <c r="S110" s="115" t="str">
        <f t="shared" si="1"/>
        <v/>
      </c>
      <c r="T110" s="24" t="s">
        <v>33</v>
      </c>
      <c r="U110" s="4" t="str">
        <f t="shared" si="0"/>
        <v/>
      </c>
      <c r="V110" s="6" t="s">
        <v>30</v>
      </c>
      <c r="W110" s="3"/>
      <c r="X110" s="24" t="s">
        <v>31</v>
      </c>
      <c r="Y110" s="3"/>
      <c r="Z110" s="62" t="s">
        <v>32</v>
      </c>
      <c r="AA110" s="5"/>
      <c r="AB110" s="2"/>
      <c r="AC110" s="3"/>
      <c r="AD110" s="133">
        <v>8</v>
      </c>
    </row>
    <row r="111" spans="1:43" ht="15" thickBot="1" x14ac:dyDescent="0.25">
      <c r="A111" s="23"/>
      <c r="B111" s="13"/>
      <c r="C111" s="12"/>
      <c r="D111" s="14"/>
      <c r="E111" s="7"/>
      <c r="F111" s="5"/>
      <c r="G111" s="135"/>
      <c r="H111" s="136"/>
      <c r="I111" s="137"/>
      <c r="J111" s="138"/>
      <c r="K111" s="139"/>
      <c r="L111" s="140"/>
      <c r="M111" s="141"/>
      <c r="N111" s="142"/>
      <c r="O111" s="143"/>
      <c r="P111" s="144"/>
      <c r="Q111" s="145"/>
      <c r="R111" s="15"/>
      <c r="S111" s="115" t="str">
        <f t="shared" si="1"/>
        <v/>
      </c>
      <c r="T111" s="24" t="s">
        <v>33</v>
      </c>
      <c r="U111" s="4" t="str">
        <f t="shared" si="0"/>
        <v/>
      </c>
      <c r="V111" s="6" t="s">
        <v>30</v>
      </c>
      <c r="W111" s="3"/>
      <c r="X111" s="24" t="s">
        <v>31</v>
      </c>
      <c r="Y111" s="3"/>
      <c r="Z111" s="62" t="s">
        <v>32</v>
      </c>
      <c r="AA111" s="5"/>
      <c r="AB111" s="2"/>
      <c r="AC111" s="3"/>
      <c r="AD111" s="133">
        <v>9</v>
      </c>
    </row>
    <row r="112" spans="1:43" ht="15" thickBot="1" x14ac:dyDescent="0.25">
      <c r="A112" s="23"/>
      <c r="B112" s="13"/>
      <c r="C112" s="12"/>
      <c r="D112" s="14"/>
      <c r="E112" s="7"/>
      <c r="F112" s="5"/>
      <c r="G112" s="135"/>
      <c r="H112" s="136"/>
      <c r="I112" s="137"/>
      <c r="J112" s="138"/>
      <c r="K112" s="139"/>
      <c r="L112" s="140"/>
      <c r="M112" s="141"/>
      <c r="N112" s="142"/>
      <c r="O112" s="143"/>
      <c r="P112" s="144"/>
      <c r="Q112" s="145"/>
      <c r="R112" s="15"/>
      <c r="S112" s="115" t="str">
        <f t="shared" si="1"/>
        <v/>
      </c>
      <c r="T112" s="24" t="s">
        <v>33</v>
      </c>
      <c r="U112" s="4" t="str">
        <f t="shared" si="0"/>
        <v/>
      </c>
      <c r="V112" s="6" t="s">
        <v>30</v>
      </c>
      <c r="W112" s="3"/>
      <c r="X112" s="24" t="s">
        <v>31</v>
      </c>
      <c r="Y112" s="3"/>
      <c r="Z112" s="62" t="s">
        <v>32</v>
      </c>
      <c r="AA112" s="5"/>
      <c r="AB112" s="2"/>
      <c r="AC112" s="3"/>
      <c r="AD112" s="133">
        <v>10</v>
      </c>
    </row>
    <row r="113" spans="1:30" ht="15" thickBot="1" x14ac:dyDescent="0.25">
      <c r="A113" s="23"/>
      <c r="B113" s="13"/>
      <c r="C113" s="12"/>
      <c r="D113" s="14"/>
      <c r="E113" s="7"/>
      <c r="F113" s="5"/>
      <c r="G113" s="135"/>
      <c r="H113" s="136"/>
      <c r="I113" s="137"/>
      <c r="J113" s="138"/>
      <c r="K113" s="139"/>
      <c r="L113" s="140"/>
      <c r="M113" s="141"/>
      <c r="N113" s="142"/>
      <c r="O113" s="143"/>
      <c r="P113" s="144"/>
      <c r="Q113" s="145"/>
      <c r="R113" s="15"/>
      <c r="S113" s="115" t="str">
        <f t="shared" si="1"/>
        <v/>
      </c>
      <c r="T113" s="24" t="s">
        <v>33</v>
      </c>
      <c r="U113" s="4" t="str">
        <f t="shared" si="0"/>
        <v/>
      </c>
      <c r="V113" s="6" t="s">
        <v>30</v>
      </c>
      <c r="W113" s="3"/>
      <c r="X113" s="24" t="s">
        <v>31</v>
      </c>
      <c r="Y113" s="3"/>
      <c r="Z113" s="62" t="s">
        <v>32</v>
      </c>
      <c r="AA113" s="5"/>
      <c r="AB113" s="2"/>
      <c r="AC113" s="3"/>
      <c r="AD113" s="133">
        <v>11</v>
      </c>
    </row>
    <row r="114" spans="1:30" ht="15" thickBot="1" x14ac:dyDescent="0.25">
      <c r="A114" s="23"/>
      <c r="B114" s="13"/>
      <c r="C114" s="12"/>
      <c r="D114" s="14"/>
      <c r="E114" s="7"/>
      <c r="F114" s="5"/>
      <c r="G114" s="135"/>
      <c r="H114" s="136"/>
      <c r="I114" s="137"/>
      <c r="J114" s="138"/>
      <c r="K114" s="139"/>
      <c r="L114" s="140"/>
      <c r="M114" s="141"/>
      <c r="N114" s="142"/>
      <c r="O114" s="143"/>
      <c r="P114" s="144"/>
      <c r="Q114" s="145"/>
      <c r="R114" s="15"/>
      <c r="S114" s="115" t="str">
        <f t="shared" si="1"/>
        <v/>
      </c>
      <c r="T114" s="24" t="s">
        <v>33</v>
      </c>
      <c r="U114" s="4" t="str">
        <f t="shared" si="0"/>
        <v/>
      </c>
      <c r="V114" s="6" t="s">
        <v>30</v>
      </c>
      <c r="W114" s="3"/>
      <c r="X114" s="24" t="s">
        <v>31</v>
      </c>
      <c r="Y114" s="3"/>
      <c r="Z114" s="62" t="s">
        <v>32</v>
      </c>
      <c r="AA114" s="5"/>
      <c r="AB114" s="2"/>
      <c r="AC114" s="3"/>
      <c r="AD114" s="133">
        <v>12</v>
      </c>
    </row>
    <row r="115" spans="1:30" ht="15" thickBot="1" x14ac:dyDescent="0.25">
      <c r="A115" s="23"/>
      <c r="B115" s="13"/>
      <c r="C115" s="12"/>
      <c r="D115" s="14"/>
      <c r="E115" s="7"/>
      <c r="F115" s="5"/>
      <c r="G115" s="135"/>
      <c r="H115" s="136"/>
      <c r="I115" s="137"/>
      <c r="J115" s="138"/>
      <c r="K115" s="139"/>
      <c r="L115" s="140"/>
      <c r="M115" s="141"/>
      <c r="N115" s="142"/>
      <c r="O115" s="143"/>
      <c r="P115" s="144"/>
      <c r="Q115" s="145"/>
      <c r="R115" s="15"/>
      <c r="S115" s="115" t="str">
        <f t="shared" si="1"/>
        <v/>
      </c>
      <c r="T115" s="24" t="s">
        <v>33</v>
      </c>
      <c r="U115" s="4" t="str">
        <f t="shared" si="0"/>
        <v/>
      </c>
      <c r="V115" s="6" t="s">
        <v>30</v>
      </c>
      <c r="W115" s="3"/>
      <c r="X115" s="24" t="s">
        <v>31</v>
      </c>
      <c r="Y115" s="3"/>
      <c r="Z115" s="62" t="s">
        <v>32</v>
      </c>
      <c r="AA115" s="5"/>
      <c r="AB115" s="2"/>
      <c r="AC115" s="3"/>
      <c r="AD115" s="133">
        <v>13</v>
      </c>
    </row>
    <row r="116" spans="1:30" ht="15" thickBot="1" x14ac:dyDescent="0.25">
      <c r="A116" s="23"/>
      <c r="B116" s="13"/>
      <c r="C116" s="12"/>
      <c r="D116" s="14"/>
      <c r="E116" s="7"/>
      <c r="F116" s="5"/>
      <c r="G116" s="135"/>
      <c r="H116" s="136"/>
      <c r="I116" s="137"/>
      <c r="J116" s="138"/>
      <c r="K116" s="139"/>
      <c r="L116" s="140"/>
      <c r="M116" s="141"/>
      <c r="N116" s="142"/>
      <c r="O116" s="143"/>
      <c r="P116" s="144"/>
      <c r="Q116" s="145"/>
      <c r="R116" s="15"/>
      <c r="S116" s="115" t="str">
        <f t="shared" si="1"/>
        <v/>
      </c>
      <c r="T116" s="24" t="s">
        <v>33</v>
      </c>
      <c r="U116" s="4" t="str">
        <f t="shared" si="0"/>
        <v/>
      </c>
      <c r="V116" s="6" t="s">
        <v>30</v>
      </c>
      <c r="W116" s="3"/>
      <c r="X116" s="24" t="s">
        <v>31</v>
      </c>
      <c r="Y116" s="3"/>
      <c r="Z116" s="62" t="s">
        <v>32</v>
      </c>
      <c r="AA116" s="5"/>
      <c r="AB116" s="2"/>
      <c r="AC116" s="3"/>
      <c r="AD116" s="133">
        <v>14</v>
      </c>
    </row>
    <row r="117" spans="1:30" ht="15" thickBot="1" x14ac:dyDescent="0.25">
      <c r="A117" s="23"/>
      <c r="B117" s="13"/>
      <c r="C117" s="12"/>
      <c r="D117" s="14"/>
      <c r="E117" s="7"/>
      <c r="F117" s="5"/>
      <c r="G117" s="135"/>
      <c r="H117" s="136"/>
      <c r="I117" s="137"/>
      <c r="J117" s="138"/>
      <c r="K117" s="139"/>
      <c r="L117" s="140"/>
      <c r="M117" s="141"/>
      <c r="N117" s="142"/>
      <c r="O117" s="143"/>
      <c r="P117" s="144"/>
      <c r="Q117" s="145"/>
      <c r="R117" s="15"/>
      <c r="S117" s="115" t="str">
        <f t="shared" si="1"/>
        <v/>
      </c>
      <c r="T117" s="24" t="s">
        <v>33</v>
      </c>
      <c r="U117" s="4" t="str">
        <f t="shared" si="0"/>
        <v/>
      </c>
      <c r="V117" s="6" t="s">
        <v>30</v>
      </c>
      <c r="W117" s="3"/>
      <c r="X117" s="24" t="s">
        <v>31</v>
      </c>
      <c r="Y117" s="3"/>
      <c r="Z117" s="62" t="s">
        <v>32</v>
      </c>
      <c r="AA117" s="5"/>
      <c r="AB117" s="2"/>
      <c r="AC117" s="3"/>
      <c r="AD117" s="133">
        <v>15</v>
      </c>
    </row>
    <row r="118" spans="1:30" ht="15" thickBot="1" x14ac:dyDescent="0.25">
      <c r="A118" s="23"/>
      <c r="B118" s="13"/>
      <c r="C118" s="12"/>
      <c r="D118" s="14"/>
      <c r="E118" s="7"/>
      <c r="F118" s="5"/>
      <c r="G118" s="135"/>
      <c r="H118" s="136"/>
      <c r="I118" s="137"/>
      <c r="J118" s="138"/>
      <c r="K118" s="139"/>
      <c r="L118" s="140"/>
      <c r="M118" s="141"/>
      <c r="N118" s="142"/>
      <c r="O118" s="143"/>
      <c r="P118" s="144"/>
      <c r="Q118" s="145"/>
      <c r="R118" s="15"/>
      <c r="S118" s="115" t="str">
        <f t="shared" si="1"/>
        <v/>
      </c>
      <c r="T118" s="24" t="s">
        <v>33</v>
      </c>
      <c r="U118" s="4" t="str">
        <f t="shared" si="0"/>
        <v/>
      </c>
      <c r="V118" s="6" t="s">
        <v>30</v>
      </c>
      <c r="W118" s="3"/>
      <c r="X118" s="24" t="s">
        <v>31</v>
      </c>
      <c r="Y118" s="3"/>
      <c r="Z118" s="62" t="s">
        <v>32</v>
      </c>
      <c r="AA118" s="5"/>
      <c r="AB118" s="2"/>
      <c r="AC118" s="3"/>
      <c r="AD118" s="133">
        <v>16</v>
      </c>
    </row>
    <row r="119" spans="1:30" ht="15" thickBot="1" x14ac:dyDescent="0.25">
      <c r="A119" s="23"/>
      <c r="B119" s="13"/>
      <c r="C119" s="12"/>
      <c r="D119" s="14"/>
      <c r="E119" s="7"/>
      <c r="F119" s="5"/>
      <c r="G119" s="135"/>
      <c r="H119" s="136"/>
      <c r="I119" s="137"/>
      <c r="J119" s="138"/>
      <c r="K119" s="139"/>
      <c r="L119" s="140"/>
      <c r="M119" s="141"/>
      <c r="N119" s="142"/>
      <c r="O119" s="143"/>
      <c r="P119" s="144"/>
      <c r="Q119" s="145"/>
      <c r="R119" s="15"/>
      <c r="S119" s="115" t="str">
        <f t="shared" si="1"/>
        <v/>
      </c>
      <c r="T119" s="24" t="s">
        <v>33</v>
      </c>
      <c r="U119" s="4" t="str">
        <f t="shared" si="0"/>
        <v/>
      </c>
      <c r="V119" s="6" t="s">
        <v>30</v>
      </c>
      <c r="W119" s="3"/>
      <c r="X119" s="24" t="s">
        <v>31</v>
      </c>
      <c r="Y119" s="3"/>
      <c r="Z119" s="62" t="s">
        <v>32</v>
      </c>
      <c r="AA119" s="5"/>
      <c r="AB119" s="2"/>
      <c r="AC119" s="3"/>
      <c r="AD119" s="133">
        <v>17</v>
      </c>
    </row>
    <row r="120" spans="1:30" ht="15" thickBot="1" x14ac:dyDescent="0.25">
      <c r="A120" s="23"/>
      <c r="B120" s="13"/>
      <c r="C120" s="12"/>
      <c r="D120" s="14"/>
      <c r="E120" s="7"/>
      <c r="F120" s="5"/>
      <c r="G120" s="135"/>
      <c r="H120" s="136"/>
      <c r="I120" s="137"/>
      <c r="J120" s="138"/>
      <c r="K120" s="139"/>
      <c r="L120" s="140"/>
      <c r="M120" s="141"/>
      <c r="N120" s="142"/>
      <c r="O120" s="143"/>
      <c r="P120" s="144"/>
      <c r="Q120" s="145"/>
      <c r="R120" s="15"/>
      <c r="S120" s="115" t="str">
        <f t="shared" si="1"/>
        <v/>
      </c>
      <c r="T120" s="24" t="s">
        <v>33</v>
      </c>
      <c r="U120" s="4" t="str">
        <f t="shared" si="0"/>
        <v/>
      </c>
      <c r="V120" s="6" t="s">
        <v>30</v>
      </c>
      <c r="W120" s="3"/>
      <c r="X120" s="24" t="s">
        <v>31</v>
      </c>
      <c r="Y120" s="3"/>
      <c r="Z120" s="62" t="s">
        <v>32</v>
      </c>
      <c r="AA120" s="5"/>
      <c r="AB120" s="2"/>
      <c r="AC120" s="3"/>
      <c r="AD120" s="133">
        <v>18</v>
      </c>
    </row>
    <row r="121" spans="1:30" ht="15" thickBot="1" x14ac:dyDescent="0.25">
      <c r="A121" s="23"/>
      <c r="B121" s="13"/>
      <c r="C121" s="12"/>
      <c r="D121" s="14"/>
      <c r="E121" s="7"/>
      <c r="F121" s="5"/>
      <c r="G121" s="135"/>
      <c r="H121" s="136"/>
      <c r="I121" s="137"/>
      <c r="J121" s="138"/>
      <c r="K121" s="139"/>
      <c r="L121" s="140"/>
      <c r="M121" s="141"/>
      <c r="N121" s="142"/>
      <c r="O121" s="143"/>
      <c r="P121" s="144"/>
      <c r="Q121" s="145"/>
      <c r="R121" s="15"/>
      <c r="S121" s="115" t="str">
        <f t="shared" si="1"/>
        <v/>
      </c>
      <c r="T121" s="24" t="s">
        <v>33</v>
      </c>
      <c r="U121" s="4" t="str">
        <f t="shared" si="0"/>
        <v/>
      </c>
      <c r="V121" s="6" t="s">
        <v>30</v>
      </c>
      <c r="W121" s="3"/>
      <c r="X121" s="24" t="s">
        <v>31</v>
      </c>
      <c r="Y121" s="3"/>
      <c r="Z121" s="62" t="s">
        <v>32</v>
      </c>
      <c r="AA121" s="5"/>
      <c r="AB121" s="2"/>
      <c r="AC121" s="3"/>
      <c r="AD121" s="133">
        <v>19</v>
      </c>
    </row>
    <row r="122" spans="1:30" ht="15" thickBot="1" x14ac:dyDescent="0.25">
      <c r="A122" s="23"/>
      <c r="B122" s="13"/>
      <c r="C122" s="12"/>
      <c r="D122" s="14"/>
      <c r="E122" s="7"/>
      <c r="F122" s="5"/>
      <c r="G122" s="135"/>
      <c r="H122" s="136"/>
      <c r="I122" s="137"/>
      <c r="J122" s="138"/>
      <c r="K122" s="139"/>
      <c r="L122" s="140"/>
      <c r="M122" s="141"/>
      <c r="N122" s="142"/>
      <c r="O122" s="143"/>
      <c r="P122" s="144"/>
      <c r="Q122" s="145"/>
      <c r="R122" s="15"/>
      <c r="S122" s="115" t="str">
        <f t="shared" si="1"/>
        <v/>
      </c>
      <c r="T122" s="24" t="s">
        <v>33</v>
      </c>
      <c r="U122" s="4" t="str">
        <f t="shared" si="0"/>
        <v/>
      </c>
      <c r="V122" s="6" t="s">
        <v>30</v>
      </c>
      <c r="W122" s="3"/>
      <c r="X122" s="24" t="s">
        <v>31</v>
      </c>
      <c r="Y122" s="3"/>
      <c r="Z122" s="62" t="s">
        <v>32</v>
      </c>
      <c r="AA122" s="5"/>
      <c r="AB122" s="2"/>
      <c r="AC122" s="3"/>
      <c r="AD122" s="133">
        <v>20</v>
      </c>
    </row>
    <row r="123" spans="1:30" ht="15" thickBot="1" x14ac:dyDescent="0.25">
      <c r="A123" s="23"/>
      <c r="B123" s="13"/>
      <c r="C123" s="12"/>
      <c r="D123" s="14"/>
      <c r="E123" s="7"/>
      <c r="F123" s="5"/>
      <c r="G123" s="135"/>
      <c r="H123" s="136"/>
      <c r="I123" s="137"/>
      <c r="J123" s="138"/>
      <c r="K123" s="139"/>
      <c r="L123" s="140"/>
      <c r="M123" s="141"/>
      <c r="N123" s="142"/>
      <c r="O123" s="143"/>
      <c r="P123" s="144"/>
      <c r="Q123" s="145"/>
      <c r="R123" s="15"/>
      <c r="S123" s="115" t="str">
        <f t="shared" si="1"/>
        <v/>
      </c>
      <c r="T123" s="24" t="s">
        <v>33</v>
      </c>
      <c r="U123" s="4" t="str">
        <f t="shared" si="0"/>
        <v/>
      </c>
      <c r="V123" s="6" t="s">
        <v>30</v>
      </c>
      <c r="W123" s="3"/>
      <c r="X123" s="24" t="s">
        <v>31</v>
      </c>
      <c r="Y123" s="3"/>
      <c r="Z123" s="62" t="s">
        <v>32</v>
      </c>
      <c r="AA123" s="5"/>
      <c r="AB123" s="2"/>
      <c r="AC123" s="3"/>
      <c r="AD123" s="133">
        <v>21</v>
      </c>
    </row>
    <row r="124" spans="1:30" ht="15" thickBot="1" x14ac:dyDescent="0.25">
      <c r="A124" s="23"/>
      <c r="B124" s="13"/>
      <c r="C124" s="12"/>
      <c r="D124" s="14"/>
      <c r="E124" s="7"/>
      <c r="F124" s="5"/>
      <c r="G124" s="135"/>
      <c r="H124" s="136"/>
      <c r="I124" s="137"/>
      <c r="J124" s="138"/>
      <c r="K124" s="139"/>
      <c r="L124" s="140"/>
      <c r="M124" s="141"/>
      <c r="N124" s="142"/>
      <c r="O124" s="143"/>
      <c r="P124" s="144"/>
      <c r="Q124" s="145"/>
      <c r="R124" s="15"/>
      <c r="S124" s="115" t="str">
        <f t="shared" si="1"/>
        <v/>
      </c>
      <c r="T124" s="24" t="s">
        <v>33</v>
      </c>
      <c r="U124" s="4" t="str">
        <f t="shared" si="0"/>
        <v/>
      </c>
      <c r="V124" s="6" t="s">
        <v>30</v>
      </c>
      <c r="W124" s="3"/>
      <c r="X124" s="24" t="s">
        <v>31</v>
      </c>
      <c r="Y124" s="3"/>
      <c r="Z124" s="62" t="s">
        <v>32</v>
      </c>
      <c r="AA124" s="5"/>
      <c r="AB124" s="2"/>
      <c r="AC124" s="3"/>
      <c r="AD124" s="133">
        <v>22</v>
      </c>
    </row>
    <row r="125" spans="1:30" ht="15" thickBot="1" x14ac:dyDescent="0.25">
      <c r="A125" s="23"/>
      <c r="B125" s="13"/>
      <c r="C125" s="12"/>
      <c r="D125" s="14"/>
      <c r="E125" s="7"/>
      <c r="F125" s="5"/>
      <c r="G125" s="135"/>
      <c r="H125" s="136"/>
      <c r="I125" s="137"/>
      <c r="J125" s="138"/>
      <c r="K125" s="139"/>
      <c r="L125" s="140"/>
      <c r="M125" s="141"/>
      <c r="N125" s="142"/>
      <c r="O125" s="143"/>
      <c r="P125" s="144"/>
      <c r="Q125" s="145"/>
      <c r="R125" s="15"/>
      <c r="S125" s="115" t="str">
        <f t="shared" si="1"/>
        <v/>
      </c>
      <c r="T125" s="24" t="s">
        <v>33</v>
      </c>
      <c r="U125" s="4" t="str">
        <f t="shared" si="0"/>
        <v/>
      </c>
      <c r="V125" s="6" t="s">
        <v>30</v>
      </c>
      <c r="W125" s="3"/>
      <c r="X125" s="24" t="s">
        <v>31</v>
      </c>
      <c r="Y125" s="3"/>
      <c r="Z125" s="62" t="s">
        <v>32</v>
      </c>
      <c r="AA125" s="5"/>
      <c r="AB125" s="2"/>
      <c r="AC125" s="3"/>
      <c r="AD125" s="133">
        <v>23</v>
      </c>
    </row>
    <row r="126" spans="1:30" ht="15" thickBot="1" x14ac:dyDescent="0.25">
      <c r="A126" s="23"/>
      <c r="B126" s="13"/>
      <c r="C126" s="12"/>
      <c r="D126" s="14"/>
      <c r="E126" s="7"/>
      <c r="F126" s="5"/>
      <c r="G126" s="135"/>
      <c r="H126" s="136"/>
      <c r="I126" s="137"/>
      <c r="J126" s="138"/>
      <c r="K126" s="139"/>
      <c r="L126" s="140"/>
      <c r="M126" s="141"/>
      <c r="N126" s="142"/>
      <c r="O126" s="143"/>
      <c r="P126" s="144"/>
      <c r="Q126" s="145"/>
      <c r="R126" s="15"/>
      <c r="S126" s="115" t="str">
        <f t="shared" si="1"/>
        <v/>
      </c>
      <c r="T126" s="24" t="s">
        <v>33</v>
      </c>
      <c r="U126" s="4" t="str">
        <f t="shared" si="0"/>
        <v/>
      </c>
      <c r="V126" s="6" t="s">
        <v>30</v>
      </c>
      <c r="W126" s="3"/>
      <c r="X126" s="24" t="s">
        <v>31</v>
      </c>
      <c r="Y126" s="3"/>
      <c r="Z126" s="62" t="s">
        <v>32</v>
      </c>
      <c r="AA126" s="5"/>
      <c r="AB126" s="2"/>
      <c r="AC126" s="3"/>
      <c r="AD126" s="133">
        <v>24</v>
      </c>
    </row>
    <row r="127" spans="1:30" ht="15" thickBot="1" x14ac:dyDescent="0.25">
      <c r="A127" s="23"/>
      <c r="B127" s="13"/>
      <c r="C127" s="12"/>
      <c r="D127" s="14"/>
      <c r="E127" s="7"/>
      <c r="F127" s="5"/>
      <c r="G127" s="135"/>
      <c r="H127" s="136"/>
      <c r="I127" s="137"/>
      <c r="J127" s="138"/>
      <c r="K127" s="139"/>
      <c r="L127" s="140"/>
      <c r="M127" s="141"/>
      <c r="N127" s="142"/>
      <c r="O127" s="143"/>
      <c r="P127" s="144"/>
      <c r="Q127" s="145"/>
      <c r="R127" s="15"/>
      <c r="S127" s="115" t="str">
        <f t="shared" si="1"/>
        <v/>
      </c>
      <c r="T127" s="24" t="s">
        <v>33</v>
      </c>
      <c r="U127" s="4" t="str">
        <f t="shared" si="0"/>
        <v/>
      </c>
      <c r="V127" s="6" t="s">
        <v>30</v>
      </c>
      <c r="W127" s="3"/>
      <c r="X127" s="24" t="s">
        <v>31</v>
      </c>
      <c r="Y127" s="3"/>
      <c r="Z127" s="62" t="s">
        <v>32</v>
      </c>
      <c r="AA127" s="5"/>
      <c r="AB127" s="2"/>
      <c r="AC127" s="3"/>
      <c r="AD127" s="133">
        <v>25</v>
      </c>
    </row>
    <row r="128" spans="1:30" ht="15" thickBot="1" x14ac:dyDescent="0.25">
      <c r="A128" s="23"/>
      <c r="B128" s="13"/>
      <c r="C128" s="12"/>
      <c r="D128" s="14"/>
      <c r="E128" s="7"/>
      <c r="F128" s="5"/>
      <c r="G128" s="135"/>
      <c r="H128" s="136"/>
      <c r="I128" s="137"/>
      <c r="J128" s="138"/>
      <c r="K128" s="139"/>
      <c r="L128" s="140"/>
      <c r="M128" s="141"/>
      <c r="N128" s="142"/>
      <c r="O128" s="143"/>
      <c r="P128" s="144"/>
      <c r="Q128" s="145"/>
      <c r="R128" s="15"/>
      <c r="S128" s="115" t="str">
        <f t="shared" si="1"/>
        <v/>
      </c>
      <c r="T128" s="24" t="s">
        <v>33</v>
      </c>
      <c r="U128" s="4" t="str">
        <f t="shared" si="0"/>
        <v/>
      </c>
      <c r="V128" s="6" t="s">
        <v>30</v>
      </c>
      <c r="W128" s="3"/>
      <c r="X128" s="24" t="s">
        <v>31</v>
      </c>
      <c r="Y128" s="3"/>
      <c r="Z128" s="62" t="s">
        <v>32</v>
      </c>
      <c r="AA128" s="5"/>
      <c r="AB128" s="2"/>
      <c r="AC128" s="3"/>
      <c r="AD128" s="133">
        <v>26</v>
      </c>
    </row>
    <row r="129" spans="1:30" ht="15" thickBot="1" x14ac:dyDescent="0.25">
      <c r="A129" s="23"/>
      <c r="B129" s="13"/>
      <c r="C129" s="12"/>
      <c r="D129" s="14"/>
      <c r="E129" s="7"/>
      <c r="F129" s="5"/>
      <c r="G129" s="135"/>
      <c r="H129" s="136"/>
      <c r="I129" s="137"/>
      <c r="J129" s="138"/>
      <c r="K129" s="139"/>
      <c r="L129" s="140"/>
      <c r="M129" s="141"/>
      <c r="N129" s="142"/>
      <c r="O129" s="143"/>
      <c r="P129" s="144"/>
      <c r="Q129" s="145"/>
      <c r="R129" s="15"/>
      <c r="S129" s="115" t="str">
        <f t="shared" si="1"/>
        <v/>
      </c>
      <c r="T129" s="24" t="s">
        <v>33</v>
      </c>
      <c r="U129" s="4" t="str">
        <f t="shared" si="0"/>
        <v/>
      </c>
      <c r="V129" s="6" t="s">
        <v>30</v>
      </c>
      <c r="W129" s="3"/>
      <c r="X129" s="24" t="s">
        <v>31</v>
      </c>
      <c r="Y129" s="3"/>
      <c r="Z129" s="62" t="s">
        <v>32</v>
      </c>
      <c r="AA129" s="5"/>
      <c r="AB129" s="2"/>
      <c r="AC129" s="3"/>
      <c r="AD129" s="133">
        <v>27</v>
      </c>
    </row>
    <row r="130" spans="1:30" ht="15" thickBot="1" x14ac:dyDescent="0.25">
      <c r="A130" s="23"/>
      <c r="B130" s="13"/>
      <c r="C130" s="12"/>
      <c r="D130" s="14"/>
      <c r="E130" s="7"/>
      <c r="F130" s="5"/>
      <c r="G130" s="135"/>
      <c r="H130" s="136"/>
      <c r="I130" s="137"/>
      <c r="J130" s="138"/>
      <c r="K130" s="139"/>
      <c r="L130" s="140"/>
      <c r="M130" s="141"/>
      <c r="N130" s="142"/>
      <c r="O130" s="143"/>
      <c r="P130" s="144"/>
      <c r="Q130" s="145"/>
      <c r="R130" s="15"/>
      <c r="S130" s="115" t="str">
        <f t="shared" si="1"/>
        <v/>
      </c>
      <c r="T130" s="24" t="s">
        <v>33</v>
      </c>
      <c r="U130" s="4" t="str">
        <f t="shared" si="0"/>
        <v/>
      </c>
      <c r="V130" s="6" t="s">
        <v>30</v>
      </c>
      <c r="W130" s="3"/>
      <c r="X130" s="24" t="s">
        <v>31</v>
      </c>
      <c r="Y130" s="3"/>
      <c r="Z130" s="62" t="s">
        <v>32</v>
      </c>
      <c r="AA130" s="5"/>
      <c r="AB130" s="2"/>
      <c r="AC130" s="3"/>
      <c r="AD130" s="133">
        <v>28</v>
      </c>
    </row>
    <row r="131" spans="1:30" ht="15" thickBot="1" x14ac:dyDescent="0.25">
      <c r="A131" s="23"/>
      <c r="B131" s="13"/>
      <c r="C131" s="12"/>
      <c r="D131" s="14"/>
      <c r="E131" s="7"/>
      <c r="F131" s="5"/>
      <c r="G131" s="135"/>
      <c r="H131" s="136"/>
      <c r="I131" s="137"/>
      <c r="J131" s="138"/>
      <c r="K131" s="139"/>
      <c r="L131" s="140"/>
      <c r="M131" s="141"/>
      <c r="N131" s="142"/>
      <c r="O131" s="143"/>
      <c r="P131" s="144"/>
      <c r="Q131" s="145"/>
      <c r="R131" s="15"/>
      <c r="S131" s="115" t="str">
        <f t="shared" si="1"/>
        <v/>
      </c>
      <c r="T131" s="24" t="s">
        <v>33</v>
      </c>
      <c r="U131" s="4" t="str">
        <f t="shared" si="0"/>
        <v/>
      </c>
      <c r="V131" s="6" t="s">
        <v>30</v>
      </c>
      <c r="W131" s="3"/>
      <c r="X131" s="24" t="s">
        <v>31</v>
      </c>
      <c r="Y131" s="3"/>
      <c r="Z131" s="62" t="s">
        <v>32</v>
      </c>
      <c r="AA131" s="5"/>
      <c r="AB131" s="2"/>
      <c r="AC131" s="3"/>
      <c r="AD131" s="133">
        <v>29</v>
      </c>
    </row>
    <row r="132" spans="1:30" ht="15" thickBot="1" x14ac:dyDescent="0.25">
      <c r="A132" s="23"/>
      <c r="B132" s="13"/>
      <c r="C132" s="12"/>
      <c r="D132" s="14"/>
      <c r="E132" s="7"/>
      <c r="F132" s="5"/>
      <c r="G132" s="135"/>
      <c r="H132" s="136"/>
      <c r="I132" s="137"/>
      <c r="J132" s="138"/>
      <c r="K132" s="139"/>
      <c r="L132" s="140"/>
      <c r="M132" s="141"/>
      <c r="N132" s="142"/>
      <c r="O132" s="143"/>
      <c r="P132" s="144"/>
      <c r="Q132" s="145"/>
      <c r="R132" s="15"/>
      <c r="S132" s="115" t="str">
        <f t="shared" si="1"/>
        <v/>
      </c>
      <c r="T132" s="24" t="s">
        <v>33</v>
      </c>
      <c r="U132" s="4" t="str">
        <f t="shared" si="0"/>
        <v/>
      </c>
      <c r="V132" s="6" t="s">
        <v>30</v>
      </c>
      <c r="W132" s="3"/>
      <c r="X132" s="24" t="s">
        <v>31</v>
      </c>
      <c r="Y132" s="3"/>
      <c r="Z132" s="62" t="s">
        <v>32</v>
      </c>
      <c r="AA132" s="5"/>
      <c r="AB132" s="2"/>
      <c r="AC132" s="3"/>
      <c r="AD132" s="133">
        <v>30</v>
      </c>
    </row>
    <row r="133" spans="1:30" ht="15" thickBot="1" x14ac:dyDescent="0.25">
      <c r="A133" s="23"/>
      <c r="B133" s="13"/>
      <c r="C133" s="12"/>
      <c r="D133" s="14"/>
      <c r="E133" s="7"/>
      <c r="F133" s="5"/>
      <c r="G133" s="135"/>
      <c r="H133" s="136"/>
      <c r="I133" s="137"/>
      <c r="J133" s="138"/>
      <c r="K133" s="139"/>
      <c r="L133" s="140"/>
      <c r="M133" s="141"/>
      <c r="N133" s="142"/>
      <c r="O133" s="143"/>
      <c r="P133" s="144"/>
      <c r="Q133" s="145"/>
      <c r="R133" s="15"/>
      <c r="S133" s="115" t="str">
        <f t="shared" si="1"/>
        <v/>
      </c>
      <c r="T133" s="24" t="s">
        <v>33</v>
      </c>
      <c r="U133" s="4" t="str">
        <f t="shared" si="0"/>
        <v/>
      </c>
      <c r="V133" s="6" t="s">
        <v>30</v>
      </c>
      <c r="W133" s="3"/>
      <c r="X133" s="24" t="s">
        <v>31</v>
      </c>
      <c r="Y133" s="3"/>
      <c r="Z133" s="62" t="s">
        <v>32</v>
      </c>
      <c r="AA133" s="5"/>
      <c r="AB133" s="2"/>
      <c r="AC133" s="3"/>
      <c r="AD133" s="133">
        <v>31</v>
      </c>
    </row>
    <row r="134" spans="1:30" ht="15" thickBot="1" x14ac:dyDescent="0.25">
      <c r="A134" s="23"/>
      <c r="B134" s="13"/>
      <c r="C134" s="12"/>
      <c r="D134" s="14"/>
      <c r="E134" s="7"/>
      <c r="F134" s="5"/>
      <c r="G134" s="135"/>
      <c r="H134" s="136"/>
      <c r="I134" s="137"/>
      <c r="J134" s="138"/>
      <c r="K134" s="139"/>
      <c r="L134" s="140"/>
      <c r="M134" s="141"/>
      <c r="N134" s="142"/>
      <c r="O134" s="143"/>
      <c r="P134" s="144"/>
      <c r="Q134" s="145"/>
      <c r="R134" s="15"/>
      <c r="S134" s="115" t="str">
        <f t="shared" si="1"/>
        <v/>
      </c>
      <c r="T134" s="24" t="s">
        <v>33</v>
      </c>
      <c r="U134" s="4" t="str">
        <f t="shared" si="0"/>
        <v/>
      </c>
      <c r="V134" s="6" t="s">
        <v>30</v>
      </c>
      <c r="W134" s="3"/>
      <c r="X134" s="24" t="s">
        <v>31</v>
      </c>
      <c r="Y134" s="3"/>
      <c r="Z134" s="62" t="s">
        <v>32</v>
      </c>
      <c r="AA134" s="5"/>
      <c r="AB134" s="2"/>
      <c r="AC134" s="3"/>
      <c r="AD134" s="133">
        <v>32</v>
      </c>
    </row>
    <row r="135" spans="1:30" ht="15" thickBot="1" x14ac:dyDescent="0.25">
      <c r="A135" s="23"/>
      <c r="B135" s="13"/>
      <c r="C135" s="12"/>
      <c r="D135" s="14"/>
      <c r="E135" s="7"/>
      <c r="F135" s="5"/>
      <c r="G135" s="135"/>
      <c r="H135" s="136"/>
      <c r="I135" s="137"/>
      <c r="J135" s="138"/>
      <c r="K135" s="139"/>
      <c r="L135" s="140"/>
      <c r="M135" s="141"/>
      <c r="N135" s="142"/>
      <c r="O135" s="143"/>
      <c r="P135" s="144"/>
      <c r="Q135" s="145"/>
      <c r="R135" s="15"/>
      <c r="S135" s="115" t="str">
        <f t="shared" si="1"/>
        <v/>
      </c>
      <c r="T135" s="24" t="s">
        <v>33</v>
      </c>
      <c r="U135" s="4" t="str">
        <f t="shared" si="0"/>
        <v/>
      </c>
      <c r="V135" s="6" t="s">
        <v>30</v>
      </c>
      <c r="W135" s="3"/>
      <c r="X135" s="24" t="s">
        <v>31</v>
      </c>
      <c r="Y135" s="3"/>
      <c r="Z135" s="62" t="s">
        <v>32</v>
      </c>
      <c r="AA135" s="5"/>
      <c r="AB135" s="2"/>
      <c r="AC135" s="3"/>
      <c r="AD135" s="133">
        <v>33</v>
      </c>
    </row>
    <row r="136" spans="1:30" ht="15" thickBot="1" x14ac:dyDescent="0.25">
      <c r="A136" s="23"/>
      <c r="B136" s="13"/>
      <c r="C136" s="12"/>
      <c r="D136" s="14"/>
      <c r="E136" s="7"/>
      <c r="F136" s="5"/>
      <c r="G136" s="135"/>
      <c r="H136" s="136"/>
      <c r="I136" s="137"/>
      <c r="J136" s="138"/>
      <c r="K136" s="139"/>
      <c r="L136" s="140"/>
      <c r="M136" s="141"/>
      <c r="N136" s="142"/>
      <c r="O136" s="143"/>
      <c r="P136" s="144"/>
      <c r="Q136" s="145"/>
      <c r="R136" s="15"/>
      <c r="S136" s="115" t="str">
        <f t="shared" si="1"/>
        <v/>
      </c>
      <c r="T136" s="24" t="s">
        <v>33</v>
      </c>
      <c r="U136" s="4" t="str">
        <f t="shared" si="0"/>
        <v/>
      </c>
      <c r="V136" s="6" t="s">
        <v>30</v>
      </c>
      <c r="W136" s="3"/>
      <c r="X136" s="24" t="s">
        <v>31</v>
      </c>
      <c r="Y136" s="3"/>
      <c r="Z136" s="62" t="s">
        <v>32</v>
      </c>
      <c r="AA136" s="5"/>
      <c r="AB136" s="2"/>
      <c r="AC136" s="3"/>
      <c r="AD136" s="133">
        <v>34</v>
      </c>
    </row>
    <row r="137" spans="1:30" ht="15" thickBot="1" x14ac:dyDescent="0.25">
      <c r="A137" s="23"/>
      <c r="B137" s="13"/>
      <c r="C137" s="12"/>
      <c r="D137" s="14"/>
      <c r="E137" s="7"/>
      <c r="F137" s="5"/>
      <c r="G137" s="135"/>
      <c r="H137" s="136"/>
      <c r="I137" s="137"/>
      <c r="J137" s="138"/>
      <c r="K137" s="139"/>
      <c r="L137" s="140"/>
      <c r="M137" s="141"/>
      <c r="N137" s="142"/>
      <c r="O137" s="143"/>
      <c r="P137" s="144"/>
      <c r="Q137" s="145"/>
      <c r="R137" s="15"/>
      <c r="S137" s="115" t="str">
        <f t="shared" si="1"/>
        <v/>
      </c>
      <c r="T137" s="24" t="s">
        <v>33</v>
      </c>
      <c r="U137" s="4" t="str">
        <f t="shared" ref="U137:U200" si="2">IF(R137="Kaltwasser","x","")</f>
        <v/>
      </c>
      <c r="V137" s="6" t="s">
        <v>30</v>
      </c>
      <c r="W137" s="3"/>
      <c r="X137" s="24" t="s">
        <v>31</v>
      </c>
      <c r="Y137" s="3"/>
      <c r="Z137" s="62" t="s">
        <v>32</v>
      </c>
      <c r="AA137" s="5"/>
      <c r="AB137" s="2"/>
      <c r="AC137" s="3"/>
      <c r="AD137" s="133">
        <v>35</v>
      </c>
    </row>
    <row r="138" spans="1:30" ht="15" thickBot="1" x14ac:dyDescent="0.25">
      <c r="A138" s="23"/>
      <c r="B138" s="13"/>
      <c r="C138" s="12"/>
      <c r="D138" s="14"/>
      <c r="E138" s="7"/>
      <c r="F138" s="5"/>
      <c r="G138" s="135"/>
      <c r="H138" s="136"/>
      <c r="I138" s="137"/>
      <c r="J138" s="138"/>
      <c r="K138" s="139"/>
      <c r="L138" s="140"/>
      <c r="M138" s="141"/>
      <c r="N138" s="142"/>
      <c r="O138" s="143"/>
      <c r="P138" s="144"/>
      <c r="Q138" s="145"/>
      <c r="R138" s="15"/>
      <c r="S138" s="115" t="str">
        <f t="shared" si="1"/>
        <v/>
      </c>
      <c r="T138" s="24" t="s">
        <v>33</v>
      </c>
      <c r="U138" s="4" t="str">
        <f t="shared" si="2"/>
        <v/>
      </c>
      <c r="V138" s="6" t="s">
        <v>30</v>
      </c>
      <c r="W138" s="3"/>
      <c r="X138" s="24" t="s">
        <v>31</v>
      </c>
      <c r="Y138" s="3"/>
      <c r="Z138" s="62" t="s">
        <v>32</v>
      </c>
      <c r="AA138" s="5"/>
      <c r="AB138" s="2"/>
      <c r="AC138" s="3"/>
      <c r="AD138" s="133">
        <v>36</v>
      </c>
    </row>
    <row r="139" spans="1:30" ht="15" thickBot="1" x14ac:dyDescent="0.25">
      <c r="A139" s="23"/>
      <c r="B139" s="13"/>
      <c r="C139" s="12"/>
      <c r="D139" s="14"/>
      <c r="E139" s="7"/>
      <c r="F139" s="5"/>
      <c r="G139" s="135"/>
      <c r="H139" s="136"/>
      <c r="I139" s="137"/>
      <c r="J139" s="138"/>
      <c r="K139" s="139"/>
      <c r="L139" s="140"/>
      <c r="M139" s="141"/>
      <c r="N139" s="142"/>
      <c r="O139" s="143"/>
      <c r="P139" s="144"/>
      <c r="Q139" s="145"/>
      <c r="R139" s="15"/>
      <c r="S139" s="115" t="str">
        <f t="shared" si="1"/>
        <v/>
      </c>
      <c r="T139" s="24" t="s">
        <v>33</v>
      </c>
      <c r="U139" s="4" t="str">
        <f t="shared" si="2"/>
        <v/>
      </c>
      <c r="V139" s="6" t="s">
        <v>30</v>
      </c>
      <c r="W139" s="3"/>
      <c r="X139" s="24" t="s">
        <v>31</v>
      </c>
      <c r="Y139" s="3"/>
      <c r="Z139" s="62" t="s">
        <v>32</v>
      </c>
      <c r="AA139" s="5"/>
      <c r="AB139" s="2"/>
      <c r="AC139" s="3"/>
      <c r="AD139" s="133">
        <v>37</v>
      </c>
    </row>
    <row r="140" spans="1:30" ht="15" thickBot="1" x14ac:dyDescent="0.25">
      <c r="A140" s="23"/>
      <c r="B140" s="13"/>
      <c r="C140" s="12"/>
      <c r="D140" s="14"/>
      <c r="E140" s="7"/>
      <c r="F140" s="5"/>
      <c r="G140" s="135"/>
      <c r="H140" s="136"/>
      <c r="I140" s="137"/>
      <c r="J140" s="138"/>
      <c r="K140" s="139"/>
      <c r="L140" s="140"/>
      <c r="M140" s="141"/>
      <c r="N140" s="142"/>
      <c r="O140" s="143"/>
      <c r="P140" s="144"/>
      <c r="Q140" s="145"/>
      <c r="R140" s="15"/>
      <c r="S140" s="115" t="str">
        <f t="shared" si="1"/>
        <v/>
      </c>
      <c r="T140" s="24" t="s">
        <v>33</v>
      </c>
      <c r="U140" s="4" t="str">
        <f t="shared" si="2"/>
        <v/>
      </c>
      <c r="V140" s="6" t="s">
        <v>30</v>
      </c>
      <c r="W140" s="3"/>
      <c r="X140" s="24" t="s">
        <v>31</v>
      </c>
      <c r="Y140" s="3"/>
      <c r="Z140" s="62" t="s">
        <v>32</v>
      </c>
      <c r="AA140" s="5"/>
      <c r="AB140" s="2"/>
      <c r="AC140" s="3"/>
      <c r="AD140" s="133">
        <v>38</v>
      </c>
    </row>
    <row r="141" spans="1:30" ht="15" thickBot="1" x14ac:dyDescent="0.25">
      <c r="A141" s="23"/>
      <c r="B141" s="13"/>
      <c r="C141" s="12"/>
      <c r="D141" s="14"/>
      <c r="E141" s="7"/>
      <c r="F141" s="5"/>
      <c r="G141" s="135"/>
      <c r="H141" s="136"/>
      <c r="I141" s="137"/>
      <c r="J141" s="138"/>
      <c r="K141" s="139"/>
      <c r="L141" s="140"/>
      <c r="M141" s="141"/>
      <c r="N141" s="142"/>
      <c r="O141" s="143"/>
      <c r="P141" s="144"/>
      <c r="Q141" s="145"/>
      <c r="R141" s="15"/>
      <c r="S141" s="115" t="str">
        <f t="shared" si="1"/>
        <v/>
      </c>
      <c r="T141" s="24" t="s">
        <v>33</v>
      </c>
      <c r="U141" s="4" t="str">
        <f t="shared" si="2"/>
        <v/>
      </c>
      <c r="V141" s="6" t="s">
        <v>30</v>
      </c>
      <c r="W141" s="3"/>
      <c r="X141" s="24" t="s">
        <v>31</v>
      </c>
      <c r="Y141" s="3"/>
      <c r="Z141" s="62" t="s">
        <v>32</v>
      </c>
      <c r="AA141" s="5"/>
      <c r="AB141" s="2"/>
      <c r="AC141" s="3"/>
      <c r="AD141" s="133">
        <v>39</v>
      </c>
    </row>
    <row r="142" spans="1:30" ht="15" thickBot="1" x14ac:dyDescent="0.25">
      <c r="A142" s="23"/>
      <c r="B142" s="13"/>
      <c r="C142" s="12"/>
      <c r="D142" s="14"/>
      <c r="E142" s="7"/>
      <c r="F142" s="5"/>
      <c r="G142" s="135"/>
      <c r="H142" s="136"/>
      <c r="I142" s="137"/>
      <c r="J142" s="138"/>
      <c r="K142" s="139"/>
      <c r="L142" s="140"/>
      <c r="M142" s="141"/>
      <c r="N142" s="142"/>
      <c r="O142" s="143"/>
      <c r="P142" s="144"/>
      <c r="Q142" s="145"/>
      <c r="R142" s="15"/>
      <c r="S142" s="115" t="str">
        <f t="shared" si="1"/>
        <v/>
      </c>
      <c r="T142" s="24" t="s">
        <v>33</v>
      </c>
      <c r="U142" s="4" t="str">
        <f t="shared" si="2"/>
        <v/>
      </c>
      <c r="V142" s="6" t="s">
        <v>30</v>
      </c>
      <c r="W142" s="3"/>
      <c r="X142" s="24" t="s">
        <v>31</v>
      </c>
      <c r="Y142" s="3"/>
      <c r="Z142" s="62" t="s">
        <v>32</v>
      </c>
      <c r="AA142" s="5"/>
      <c r="AB142" s="2"/>
      <c r="AC142" s="3"/>
      <c r="AD142" s="133">
        <v>40</v>
      </c>
    </row>
    <row r="143" spans="1:30" ht="15" thickBot="1" x14ac:dyDescent="0.25">
      <c r="A143" s="23"/>
      <c r="B143" s="13"/>
      <c r="C143" s="12"/>
      <c r="D143" s="14"/>
      <c r="E143" s="7"/>
      <c r="F143" s="5"/>
      <c r="G143" s="135"/>
      <c r="H143" s="136"/>
      <c r="I143" s="137"/>
      <c r="J143" s="138"/>
      <c r="K143" s="139"/>
      <c r="L143" s="140"/>
      <c r="M143" s="141"/>
      <c r="N143" s="142"/>
      <c r="O143" s="143"/>
      <c r="P143" s="144"/>
      <c r="Q143" s="145"/>
      <c r="R143" s="15"/>
      <c r="S143" s="115" t="str">
        <f t="shared" si="1"/>
        <v/>
      </c>
      <c r="T143" s="24" t="s">
        <v>33</v>
      </c>
      <c r="U143" s="4" t="str">
        <f t="shared" si="2"/>
        <v/>
      </c>
      <c r="V143" s="6" t="s">
        <v>30</v>
      </c>
      <c r="W143" s="3"/>
      <c r="X143" s="24" t="s">
        <v>31</v>
      </c>
      <c r="Y143" s="3"/>
      <c r="Z143" s="62" t="s">
        <v>32</v>
      </c>
      <c r="AA143" s="5"/>
      <c r="AB143" s="2"/>
      <c r="AC143" s="3"/>
      <c r="AD143" s="133">
        <v>41</v>
      </c>
    </row>
    <row r="144" spans="1:30" ht="15" thickBot="1" x14ac:dyDescent="0.25">
      <c r="A144" s="23"/>
      <c r="B144" s="13"/>
      <c r="C144" s="12"/>
      <c r="D144" s="14"/>
      <c r="E144" s="7"/>
      <c r="F144" s="5"/>
      <c r="G144" s="135"/>
      <c r="H144" s="136"/>
      <c r="I144" s="137"/>
      <c r="J144" s="138"/>
      <c r="K144" s="139"/>
      <c r="L144" s="140"/>
      <c r="M144" s="141"/>
      <c r="N144" s="142"/>
      <c r="O144" s="143"/>
      <c r="P144" s="144"/>
      <c r="Q144" s="145"/>
      <c r="R144" s="15"/>
      <c r="S144" s="115" t="str">
        <f t="shared" si="1"/>
        <v/>
      </c>
      <c r="T144" s="24" t="s">
        <v>33</v>
      </c>
      <c r="U144" s="4" t="str">
        <f t="shared" si="2"/>
        <v/>
      </c>
      <c r="V144" s="6" t="s">
        <v>30</v>
      </c>
      <c r="W144" s="3"/>
      <c r="X144" s="24" t="s">
        <v>31</v>
      </c>
      <c r="Y144" s="3"/>
      <c r="Z144" s="62" t="s">
        <v>32</v>
      </c>
      <c r="AA144" s="5"/>
      <c r="AB144" s="2"/>
      <c r="AC144" s="3"/>
      <c r="AD144" s="133">
        <v>42</v>
      </c>
    </row>
    <row r="145" spans="1:30" ht="15" thickBot="1" x14ac:dyDescent="0.25">
      <c r="A145" s="23"/>
      <c r="B145" s="13"/>
      <c r="C145" s="12"/>
      <c r="D145" s="14"/>
      <c r="E145" s="7"/>
      <c r="F145" s="5"/>
      <c r="G145" s="135"/>
      <c r="H145" s="136"/>
      <c r="I145" s="137"/>
      <c r="J145" s="138"/>
      <c r="K145" s="139"/>
      <c r="L145" s="140"/>
      <c r="M145" s="141"/>
      <c r="N145" s="142"/>
      <c r="O145" s="143"/>
      <c r="P145" s="144"/>
      <c r="Q145" s="145"/>
      <c r="R145" s="15"/>
      <c r="S145" s="115" t="str">
        <f t="shared" si="1"/>
        <v/>
      </c>
      <c r="T145" s="24" t="s">
        <v>33</v>
      </c>
      <c r="U145" s="4" t="str">
        <f t="shared" si="2"/>
        <v/>
      </c>
      <c r="V145" s="6" t="s">
        <v>30</v>
      </c>
      <c r="W145" s="3"/>
      <c r="X145" s="24" t="s">
        <v>31</v>
      </c>
      <c r="Y145" s="3"/>
      <c r="Z145" s="62" t="s">
        <v>32</v>
      </c>
      <c r="AA145" s="5"/>
      <c r="AB145" s="2"/>
      <c r="AC145" s="3"/>
      <c r="AD145" s="133">
        <v>43</v>
      </c>
    </row>
    <row r="146" spans="1:30" ht="15" thickBot="1" x14ac:dyDescent="0.25">
      <c r="A146" s="23"/>
      <c r="B146" s="13"/>
      <c r="C146" s="12"/>
      <c r="D146" s="14"/>
      <c r="E146" s="7"/>
      <c r="F146" s="5"/>
      <c r="G146" s="135"/>
      <c r="H146" s="136"/>
      <c r="I146" s="137"/>
      <c r="J146" s="138"/>
      <c r="K146" s="139"/>
      <c r="L146" s="140"/>
      <c r="M146" s="141"/>
      <c r="N146" s="142"/>
      <c r="O146" s="143"/>
      <c r="P146" s="144"/>
      <c r="Q146" s="145"/>
      <c r="R146" s="15"/>
      <c r="S146" s="115" t="str">
        <f t="shared" si="1"/>
        <v/>
      </c>
      <c r="T146" s="24" t="s">
        <v>33</v>
      </c>
      <c r="U146" s="4" t="str">
        <f t="shared" si="2"/>
        <v/>
      </c>
      <c r="V146" s="6" t="s">
        <v>30</v>
      </c>
      <c r="W146" s="3"/>
      <c r="X146" s="24" t="s">
        <v>31</v>
      </c>
      <c r="Y146" s="3"/>
      <c r="Z146" s="62" t="s">
        <v>32</v>
      </c>
      <c r="AA146" s="5"/>
      <c r="AB146" s="2"/>
      <c r="AC146" s="3"/>
      <c r="AD146" s="133">
        <v>44</v>
      </c>
    </row>
    <row r="147" spans="1:30" ht="15" thickBot="1" x14ac:dyDescent="0.25">
      <c r="A147" s="23"/>
      <c r="B147" s="13"/>
      <c r="C147" s="12"/>
      <c r="D147" s="14"/>
      <c r="E147" s="7"/>
      <c r="F147" s="5"/>
      <c r="G147" s="135"/>
      <c r="H147" s="136"/>
      <c r="I147" s="137"/>
      <c r="J147" s="138"/>
      <c r="K147" s="139"/>
      <c r="L147" s="140"/>
      <c r="M147" s="141"/>
      <c r="N147" s="142"/>
      <c r="O147" s="143"/>
      <c r="P147" s="144"/>
      <c r="Q147" s="145"/>
      <c r="R147" s="15"/>
      <c r="S147" s="115" t="str">
        <f t="shared" si="1"/>
        <v/>
      </c>
      <c r="T147" s="24" t="s">
        <v>33</v>
      </c>
      <c r="U147" s="4" t="str">
        <f t="shared" si="2"/>
        <v/>
      </c>
      <c r="V147" s="6" t="s">
        <v>30</v>
      </c>
      <c r="W147" s="3"/>
      <c r="X147" s="24" t="s">
        <v>31</v>
      </c>
      <c r="Y147" s="3"/>
      <c r="Z147" s="62" t="s">
        <v>32</v>
      </c>
      <c r="AA147" s="5"/>
      <c r="AB147" s="2"/>
      <c r="AC147" s="3"/>
      <c r="AD147" s="133">
        <v>45</v>
      </c>
    </row>
    <row r="148" spans="1:30" ht="15" thickBot="1" x14ac:dyDescent="0.25">
      <c r="A148" s="23"/>
      <c r="B148" s="13"/>
      <c r="C148" s="12"/>
      <c r="D148" s="14"/>
      <c r="E148" s="7"/>
      <c r="F148" s="5"/>
      <c r="G148" s="135"/>
      <c r="H148" s="136"/>
      <c r="I148" s="137"/>
      <c r="J148" s="138"/>
      <c r="K148" s="139"/>
      <c r="L148" s="140"/>
      <c r="M148" s="141"/>
      <c r="N148" s="142"/>
      <c r="O148" s="143"/>
      <c r="P148" s="144"/>
      <c r="Q148" s="145"/>
      <c r="R148" s="15"/>
      <c r="S148" s="115" t="str">
        <f t="shared" si="1"/>
        <v/>
      </c>
      <c r="T148" s="24" t="s">
        <v>33</v>
      </c>
      <c r="U148" s="4" t="str">
        <f t="shared" si="2"/>
        <v/>
      </c>
      <c r="V148" s="6" t="s">
        <v>30</v>
      </c>
      <c r="W148" s="3"/>
      <c r="X148" s="24" t="s">
        <v>31</v>
      </c>
      <c r="Y148" s="3"/>
      <c r="Z148" s="62" t="s">
        <v>32</v>
      </c>
      <c r="AA148" s="5"/>
      <c r="AB148" s="2"/>
      <c r="AC148" s="3"/>
      <c r="AD148" s="133">
        <v>46</v>
      </c>
    </row>
    <row r="149" spans="1:30" ht="15" thickBot="1" x14ac:dyDescent="0.25">
      <c r="A149" s="23"/>
      <c r="B149" s="13"/>
      <c r="C149" s="12"/>
      <c r="D149" s="14"/>
      <c r="E149" s="7"/>
      <c r="F149" s="5"/>
      <c r="G149" s="135"/>
      <c r="H149" s="136"/>
      <c r="I149" s="137"/>
      <c r="J149" s="138"/>
      <c r="K149" s="139"/>
      <c r="L149" s="140"/>
      <c r="M149" s="141"/>
      <c r="N149" s="142"/>
      <c r="O149" s="143"/>
      <c r="P149" s="144"/>
      <c r="Q149" s="145"/>
      <c r="R149" s="15"/>
      <c r="S149" s="115" t="str">
        <f t="shared" si="1"/>
        <v/>
      </c>
      <c r="T149" s="24" t="s">
        <v>33</v>
      </c>
      <c r="U149" s="4" t="str">
        <f t="shared" si="2"/>
        <v/>
      </c>
      <c r="V149" s="6" t="s">
        <v>30</v>
      </c>
      <c r="W149" s="3"/>
      <c r="X149" s="24" t="s">
        <v>31</v>
      </c>
      <c r="Y149" s="3"/>
      <c r="Z149" s="62" t="s">
        <v>32</v>
      </c>
      <c r="AA149" s="5"/>
      <c r="AB149" s="2"/>
      <c r="AC149" s="3"/>
      <c r="AD149" s="133">
        <v>47</v>
      </c>
    </row>
    <row r="150" spans="1:30" ht="15" thickBot="1" x14ac:dyDescent="0.25">
      <c r="A150" s="23"/>
      <c r="B150" s="13"/>
      <c r="C150" s="12"/>
      <c r="D150" s="14"/>
      <c r="E150" s="7"/>
      <c r="F150" s="5"/>
      <c r="G150" s="135"/>
      <c r="H150" s="136"/>
      <c r="I150" s="137"/>
      <c r="J150" s="138"/>
      <c r="K150" s="139"/>
      <c r="L150" s="140"/>
      <c r="M150" s="141"/>
      <c r="N150" s="142"/>
      <c r="O150" s="143"/>
      <c r="P150" s="144"/>
      <c r="Q150" s="145"/>
      <c r="R150" s="15"/>
      <c r="S150" s="115" t="str">
        <f t="shared" si="1"/>
        <v/>
      </c>
      <c r="T150" s="24" t="s">
        <v>33</v>
      </c>
      <c r="U150" s="4" t="str">
        <f t="shared" si="2"/>
        <v/>
      </c>
      <c r="V150" s="6" t="s">
        <v>30</v>
      </c>
      <c r="W150" s="3"/>
      <c r="X150" s="24" t="s">
        <v>31</v>
      </c>
      <c r="Y150" s="3"/>
      <c r="Z150" s="62" t="s">
        <v>32</v>
      </c>
      <c r="AA150" s="5"/>
      <c r="AB150" s="2"/>
      <c r="AC150" s="3"/>
      <c r="AD150" s="133">
        <v>48</v>
      </c>
    </row>
    <row r="151" spans="1:30" ht="15" thickBot="1" x14ac:dyDescent="0.25">
      <c r="A151" s="23"/>
      <c r="B151" s="13"/>
      <c r="C151" s="12"/>
      <c r="D151" s="14"/>
      <c r="E151" s="7"/>
      <c r="F151" s="5"/>
      <c r="G151" s="135"/>
      <c r="H151" s="136"/>
      <c r="I151" s="137"/>
      <c r="J151" s="138"/>
      <c r="K151" s="139"/>
      <c r="L151" s="140"/>
      <c r="M151" s="141"/>
      <c r="N151" s="142"/>
      <c r="O151" s="143"/>
      <c r="P151" s="144"/>
      <c r="Q151" s="145"/>
      <c r="R151" s="15"/>
      <c r="S151" s="115" t="str">
        <f t="shared" si="1"/>
        <v/>
      </c>
      <c r="T151" s="24" t="s">
        <v>33</v>
      </c>
      <c r="U151" s="4" t="str">
        <f t="shared" si="2"/>
        <v/>
      </c>
      <c r="V151" s="6" t="s">
        <v>30</v>
      </c>
      <c r="W151" s="3"/>
      <c r="X151" s="24" t="s">
        <v>31</v>
      </c>
      <c r="Y151" s="3"/>
      <c r="Z151" s="62" t="s">
        <v>32</v>
      </c>
      <c r="AA151" s="5"/>
      <c r="AB151" s="2"/>
      <c r="AC151" s="3"/>
      <c r="AD151" s="133">
        <v>49</v>
      </c>
    </row>
    <row r="152" spans="1:30" ht="15" thickBot="1" x14ac:dyDescent="0.25">
      <c r="A152" s="23"/>
      <c r="B152" s="13"/>
      <c r="C152" s="12"/>
      <c r="D152" s="14"/>
      <c r="E152" s="7"/>
      <c r="F152" s="5"/>
      <c r="G152" s="135"/>
      <c r="H152" s="136"/>
      <c r="I152" s="137"/>
      <c r="J152" s="138"/>
      <c r="K152" s="139"/>
      <c r="L152" s="140"/>
      <c r="M152" s="141"/>
      <c r="N152" s="142"/>
      <c r="O152" s="143"/>
      <c r="P152" s="144"/>
      <c r="Q152" s="145"/>
      <c r="R152" s="15"/>
      <c r="S152" s="115" t="str">
        <f t="shared" si="1"/>
        <v/>
      </c>
      <c r="T152" s="24" t="s">
        <v>33</v>
      </c>
      <c r="U152" s="4" t="str">
        <f t="shared" si="2"/>
        <v/>
      </c>
      <c r="V152" s="6" t="s">
        <v>30</v>
      </c>
      <c r="W152" s="3"/>
      <c r="X152" s="24" t="s">
        <v>31</v>
      </c>
      <c r="Y152" s="3"/>
      <c r="Z152" s="62" t="s">
        <v>32</v>
      </c>
      <c r="AA152" s="5"/>
      <c r="AB152" s="2"/>
      <c r="AC152" s="3"/>
      <c r="AD152" s="133">
        <v>50</v>
      </c>
    </row>
    <row r="153" spans="1:30" ht="15" thickBot="1" x14ac:dyDescent="0.25">
      <c r="A153" s="23"/>
      <c r="B153" s="13"/>
      <c r="C153" s="12"/>
      <c r="D153" s="14"/>
      <c r="E153" s="7"/>
      <c r="F153" s="5"/>
      <c r="G153" s="135"/>
      <c r="H153" s="136"/>
      <c r="I153" s="137"/>
      <c r="J153" s="138"/>
      <c r="K153" s="139"/>
      <c r="L153" s="140"/>
      <c r="M153" s="141"/>
      <c r="N153" s="142"/>
      <c r="O153" s="143"/>
      <c r="P153" s="144"/>
      <c r="Q153" s="145"/>
      <c r="R153" s="15"/>
      <c r="S153" s="115" t="str">
        <f t="shared" si="1"/>
        <v/>
      </c>
      <c r="T153" s="24" t="s">
        <v>33</v>
      </c>
      <c r="U153" s="4" t="str">
        <f t="shared" si="2"/>
        <v/>
      </c>
      <c r="V153" s="6" t="s">
        <v>30</v>
      </c>
      <c r="W153" s="3"/>
      <c r="X153" s="24" t="s">
        <v>31</v>
      </c>
      <c r="Y153" s="3"/>
      <c r="Z153" s="62" t="s">
        <v>32</v>
      </c>
      <c r="AA153" s="5"/>
      <c r="AB153" s="2"/>
      <c r="AC153" s="3"/>
      <c r="AD153" s="133">
        <v>51</v>
      </c>
    </row>
    <row r="154" spans="1:30" ht="15" thickBot="1" x14ac:dyDescent="0.25">
      <c r="A154" s="23"/>
      <c r="B154" s="13"/>
      <c r="C154" s="12"/>
      <c r="D154" s="14"/>
      <c r="E154" s="7"/>
      <c r="F154" s="5"/>
      <c r="G154" s="135"/>
      <c r="H154" s="136"/>
      <c r="I154" s="137"/>
      <c r="J154" s="138"/>
      <c r="K154" s="139"/>
      <c r="L154" s="140"/>
      <c r="M154" s="141"/>
      <c r="N154" s="142"/>
      <c r="O154" s="143"/>
      <c r="P154" s="144"/>
      <c r="Q154" s="145"/>
      <c r="R154" s="15"/>
      <c r="S154" s="115" t="str">
        <f t="shared" si="1"/>
        <v/>
      </c>
      <c r="T154" s="24" t="s">
        <v>33</v>
      </c>
      <c r="U154" s="4" t="str">
        <f t="shared" si="2"/>
        <v/>
      </c>
      <c r="V154" s="6" t="s">
        <v>30</v>
      </c>
      <c r="W154" s="3"/>
      <c r="X154" s="24" t="s">
        <v>31</v>
      </c>
      <c r="Y154" s="3"/>
      <c r="Z154" s="62" t="s">
        <v>32</v>
      </c>
      <c r="AA154" s="5"/>
      <c r="AB154" s="2"/>
      <c r="AC154" s="3"/>
      <c r="AD154" s="133">
        <v>52</v>
      </c>
    </row>
    <row r="155" spans="1:30" ht="15" thickBot="1" x14ac:dyDescent="0.25">
      <c r="A155" s="23"/>
      <c r="B155" s="13"/>
      <c r="C155" s="12"/>
      <c r="D155" s="14"/>
      <c r="E155" s="7"/>
      <c r="F155" s="5"/>
      <c r="G155" s="135"/>
      <c r="H155" s="136"/>
      <c r="I155" s="137"/>
      <c r="J155" s="138"/>
      <c r="K155" s="139"/>
      <c r="L155" s="140"/>
      <c r="M155" s="141"/>
      <c r="N155" s="142"/>
      <c r="O155" s="143"/>
      <c r="P155" s="144"/>
      <c r="Q155" s="145"/>
      <c r="R155" s="15"/>
      <c r="S155" s="115" t="str">
        <f t="shared" si="1"/>
        <v/>
      </c>
      <c r="T155" s="24" t="s">
        <v>33</v>
      </c>
      <c r="U155" s="4" t="str">
        <f t="shared" si="2"/>
        <v/>
      </c>
      <c r="V155" s="6" t="s">
        <v>30</v>
      </c>
      <c r="W155" s="3"/>
      <c r="X155" s="24" t="s">
        <v>31</v>
      </c>
      <c r="Y155" s="3"/>
      <c r="Z155" s="62" t="s">
        <v>32</v>
      </c>
      <c r="AA155" s="5"/>
      <c r="AB155" s="2"/>
      <c r="AC155" s="3"/>
      <c r="AD155" s="133">
        <v>53</v>
      </c>
    </row>
    <row r="156" spans="1:30" ht="15" thickBot="1" x14ac:dyDescent="0.25">
      <c r="A156" s="23"/>
      <c r="B156" s="13"/>
      <c r="C156" s="12"/>
      <c r="D156" s="14"/>
      <c r="E156" s="7"/>
      <c r="F156" s="5"/>
      <c r="G156" s="135"/>
      <c r="H156" s="136"/>
      <c r="I156" s="137"/>
      <c r="J156" s="138"/>
      <c r="K156" s="139"/>
      <c r="L156" s="140"/>
      <c r="M156" s="141"/>
      <c r="N156" s="142"/>
      <c r="O156" s="143"/>
      <c r="P156" s="144"/>
      <c r="Q156" s="145"/>
      <c r="R156" s="15"/>
      <c r="S156" s="115" t="str">
        <f t="shared" si="1"/>
        <v/>
      </c>
      <c r="T156" s="24" t="s">
        <v>33</v>
      </c>
      <c r="U156" s="4" t="str">
        <f t="shared" si="2"/>
        <v/>
      </c>
      <c r="V156" s="6" t="s">
        <v>30</v>
      </c>
      <c r="W156" s="3"/>
      <c r="X156" s="24" t="s">
        <v>31</v>
      </c>
      <c r="Y156" s="3"/>
      <c r="Z156" s="62" t="s">
        <v>32</v>
      </c>
      <c r="AA156" s="5"/>
      <c r="AB156" s="2"/>
      <c r="AC156" s="3"/>
      <c r="AD156" s="133">
        <v>54</v>
      </c>
    </row>
    <row r="157" spans="1:30" ht="15" thickBot="1" x14ac:dyDescent="0.25">
      <c r="A157" s="23"/>
      <c r="B157" s="13"/>
      <c r="C157" s="12"/>
      <c r="D157" s="14"/>
      <c r="E157" s="7"/>
      <c r="F157" s="5"/>
      <c r="G157" s="135"/>
      <c r="H157" s="136"/>
      <c r="I157" s="137"/>
      <c r="J157" s="138"/>
      <c r="K157" s="139"/>
      <c r="L157" s="140"/>
      <c r="M157" s="141"/>
      <c r="N157" s="142"/>
      <c r="O157" s="143"/>
      <c r="P157" s="144"/>
      <c r="Q157" s="145"/>
      <c r="R157" s="15"/>
      <c r="S157" s="115" t="str">
        <f t="shared" si="1"/>
        <v/>
      </c>
      <c r="T157" s="24" t="s">
        <v>33</v>
      </c>
      <c r="U157" s="4" t="str">
        <f t="shared" si="2"/>
        <v/>
      </c>
      <c r="V157" s="6" t="s">
        <v>30</v>
      </c>
      <c r="W157" s="3"/>
      <c r="X157" s="24" t="s">
        <v>31</v>
      </c>
      <c r="Y157" s="3"/>
      <c r="Z157" s="62" t="s">
        <v>32</v>
      </c>
      <c r="AA157" s="5"/>
      <c r="AB157" s="2"/>
      <c r="AC157" s="3"/>
      <c r="AD157" s="133">
        <v>55</v>
      </c>
    </row>
    <row r="158" spans="1:30" ht="15" thickBot="1" x14ac:dyDescent="0.25">
      <c r="A158" s="23"/>
      <c r="B158" s="13"/>
      <c r="C158" s="12"/>
      <c r="D158" s="14"/>
      <c r="E158" s="7"/>
      <c r="F158" s="5"/>
      <c r="G158" s="135"/>
      <c r="H158" s="136"/>
      <c r="I158" s="137"/>
      <c r="J158" s="138"/>
      <c r="K158" s="139"/>
      <c r="L158" s="140"/>
      <c r="M158" s="141"/>
      <c r="N158" s="142"/>
      <c r="O158" s="143"/>
      <c r="P158" s="144"/>
      <c r="Q158" s="145"/>
      <c r="R158" s="15"/>
      <c r="S158" s="115" t="str">
        <f t="shared" si="1"/>
        <v/>
      </c>
      <c r="T158" s="24" t="s">
        <v>33</v>
      </c>
      <c r="U158" s="4" t="str">
        <f t="shared" si="2"/>
        <v/>
      </c>
      <c r="V158" s="6" t="s">
        <v>30</v>
      </c>
      <c r="W158" s="3"/>
      <c r="X158" s="24" t="s">
        <v>31</v>
      </c>
      <c r="Y158" s="3"/>
      <c r="Z158" s="62" t="s">
        <v>32</v>
      </c>
      <c r="AA158" s="5"/>
      <c r="AB158" s="2"/>
      <c r="AC158" s="3"/>
      <c r="AD158" s="133">
        <v>56</v>
      </c>
    </row>
    <row r="159" spans="1:30" ht="15" thickBot="1" x14ac:dyDescent="0.25">
      <c r="A159" s="23"/>
      <c r="B159" s="13"/>
      <c r="C159" s="12"/>
      <c r="D159" s="14"/>
      <c r="E159" s="7"/>
      <c r="F159" s="5"/>
      <c r="G159" s="135"/>
      <c r="H159" s="136"/>
      <c r="I159" s="137"/>
      <c r="J159" s="138"/>
      <c r="K159" s="139"/>
      <c r="L159" s="140"/>
      <c r="M159" s="141"/>
      <c r="N159" s="142"/>
      <c r="O159" s="143"/>
      <c r="P159" s="144"/>
      <c r="Q159" s="145"/>
      <c r="R159" s="15"/>
      <c r="S159" s="115" t="str">
        <f t="shared" si="1"/>
        <v/>
      </c>
      <c r="T159" s="24" t="s">
        <v>33</v>
      </c>
      <c r="U159" s="4" t="str">
        <f t="shared" si="2"/>
        <v/>
      </c>
      <c r="V159" s="6" t="s">
        <v>30</v>
      </c>
      <c r="W159" s="3"/>
      <c r="X159" s="24" t="s">
        <v>31</v>
      </c>
      <c r="Y159" s="3"/>
      <c r="Z159" s="62" t="s">
        <v>32</v>
      </c>
      <c r="AA159" s="5"/>
      <c r="AB159" s="2"/>
      <c r="AC159" s="3"/>
      <c r="AD159" s="133">
        <v>57</v>
      </c>
    </row>
    <row r="160" spans="1:30" ht="15" thickBot="1" x14ac:dyDescent="0.25">
      <c r="A160" s="23"/>
      <c r="B160" s="13"/>
      <c r="C160" s="12"/>
      <c r="D160" s="14"/>
      <c r="E160" s="7"/>
      <c r="F160" s="5"/>
      <c r="G160" s="135"/>
      <c r="H160" s="136"/>
      <c r="I160" s="137"/>
      <c r="J160" s="138"/>
      <c r="K160" s="139"/>
      <c r="L160" s="140"/>
      <c r="M160" s="141"/>
      <c r="N160" s="142"/>
      <c r="O160" s="143"/>
      <c r="P160" s="144"/>
      <c r="Q160" s="145"/>
      <c r="R160" s="15"/>
      <c r="S160" s="115" t="str">
        <f t="shared" si="1"/>
        <v/>
      </c>
      <c r="T160" s="24" t="s">
        <v>33</v>
      </c>
      <c r="U160" s="4" t="str">
        <f t="shared" si="2"/>
        <v/>
      </c>
      <c r="V160" s="6" t="s">
        <v>30</v>
      </c>
      <c r="W160" s="3"/>
      <c r="X160" s="24" t="s">
        <v>31</v>
      </c>
      <c r="Y160" s="3"/>
      <c r="Z160" s="62" t="s">
        <v>32</v>
      </c>
      <c r="AA160" s="5"/>
      <c r="AB160" s="2"/>
      <c r="AC160" s="3"/>
      <c r="AD160" s="133">
        <v>58</v>
      </c>
    </row>
    <row r="161" spans="1:30" ht="15" thickBot="1" x14ac:dyDescent="0.25">
      <c r="A161" s="23"/>
      <c r="B161" s="13"/>
      <c r="C161" s="12"/>
      <c r="D161" s="14"/>
      <c r="E161" s="7"/>
      <c r="F161" s="5"/>
      <c r="G161" s="135"/>
      <c r="H161" s="136"/>
      <c r="I161" s="137"/>
      <c r="J161" s="138"/>
      <c r="K161" s="139"/>
      <c r="L161" s="140"/>
      <c r="M161" s="141"/>
      <c r="N161" s="142"/>
      <c r="O161" s="143"/>
      <c r="P161" s="144"/>
      <c r="Q161" s="145"/>
      <c r="R161" s="15"/>
      <c r="S161" s="115" t="str">
        <f t="shared" si="1"/>
        <v/>
      </c>
      <c r="T161" s="24" t="s">
        <v>33</v>
      </c>
      <c r="U161" s="4" t="str">
        <f t="shared" si="2"/>
        <v/>
      </c>
      <c r="V161" s="6" t="s">
        <v>30</v>
      </c>
      <c r="W161" s="3"/>
      <c r="X161" s="24" t="s">
        <v>31</v>
      </c>
      <c r="Y161" s="3"/>
      <c r="Z161" s="62" t="s">
        <v>32</v>
      </c>
      <c r="AA161" s="5"/>
      <c r="AB161" s="2"/>
      <c r="AC161" s="3"/>
      <c r="AD161" s="133">
        <v>59</v>
      </c>
    </row>
    <row r="162" spans="1:30" ht="15" thickBot="1" x14ac:dyDescent="0.25">
      <c r="A162" s="23"/>
      <c r="B162" s="13"/>
      <c r="C162" s="12"/>
      <c r="D162" s="14"/>
      <c r="E162" s="7"/>
      <c r="F162" s="5"/>
      <c r="G162" s="135"/>
      <c r="H162" s="136"/>
      <c r="I162" s="137"/>
      <c r="J162" s="138"/>
      <c r="K162" s="139"/>
      <c r="L162" s="140"/>
      <c r="M162" s="141"/>
      <c r="N162" s="142"/>
      <c r="O162" s="143"/>
      <c r="P162" s="144"/>
      <c r="Q162" s="145"/>
      <c r="R162" s="15"/>
      <c r="S162" s="115" t="str">
        <f t="shared" si="1"/>
        <v/>
      </c>
      <c r="T162" s="24" t="s">
        <v>33</v>
      </c>
      <c r="U162" s="4" t="str">
        <f t="shared" si="2"/>
        <v/>
      </c>
      <c r="V162" s="6" t="s">
        <v>30</v>
      </c>
      <c r="W162" s="3"/>
      <c r="X162" s="24" t="s">
        <v>31</v>
      </c>
      <c r="Y162" s="3"/>
      <c r="Z162" s="62" t="s">
        <v>32</v>
      </c>
      <c r="AA162" s="5"/>
      <c r="AB162" s="2"/>
      <c r="AC162" s="3"/>
      <c r="AD162" s="133">
        <v>60</v>
      </c>
    </row>
    <row r="163" spans="1:30" ht="15" thickBot="1" x14ac:dyDescent="0.25">
      <c r="A163" s="23"/>
      <c r="B163" s="13"/>
      <c r="C163" s="12"/>
      <c r="D163" s="14"/>
      <c r="E163" s="7"/>
      <c r="F163" s="5"/>
      <c r="G163" s="135"/>
      <c r="H163" s="136"/>
      <c r="I163" s="137"/>
      <c r="J163" s="138"/>
      <c r="K163" s="139"/>
      <c r="L163" s="140"/>
      <c r="M163" s="141"/>
      <c r="N163" s="142"/>
      <c r="O163" s="143"/>
      <c r="P163" s="144"/>
      <c r="Q163" s="145"/>
      <c r="R163" s="15"/>
      <c r="S163" s="115" t="str">
        <f t="shared" si="1"/>
        <v/>
      </c>
      <c r="T163" s="24" t="s">
        <v>33</v>
      </c>
      <c r="U163" s="4" t="str">
        <f t="shared" si="2"/>
        <v/>
      </c>
      <c r="V163" s="6" t="s">
        <v>30</v>
      </c>
      <c r="W163" s="3"/>
      <c r="X163" s="24" t="s">
        <v>31</v>
      </c>
      <c r="Y163" s="3"/>
      <c r="Z163" s="62" t="s">
        <v>32</v>
      </c>
      <c r="AA163" s="5"/>
      <c r="AB163" s="2"/>
      <c r="AC163" s="3"/>
      <c r="AD163" s="133">
        <v>61</v>
      </c>
    </row>
    <row r="164" spans="1:30" ht="15" thickBot="1" x14ac:dyDescent="0.25">
      <c r="A164" s="23"/>
      <c r="B164" s="13"/>
      <c r="C164" s="12"/>
      <c r="D164" s="14"/>
      <c r="E164" s="7"/>
      <c r="F164" s="5"/>
      <c r="G164" s="135"/>
      <c r="H164" s="136"/>
      <c r="I164" s="137"/>
      <c r="J164" s="138"/>
      <c r="K164" s="139"/>
      <c r="L164" s="140"/>
      <c r="M164" s="141"/>
      <c r="N164" s="142"/>
      <c r="O164" s="143"/>
      <c r="P164" s="144"/>
      <c r="Q164" s="145"/>
      <c r="R164" s="15"/>
      <c r="S164" s="115" t="str">
        <f t="shared" si="1"/>
        <v/>
      </c>
      <c r="T164" s="24" t="s">
        <v>33</v>
      </c>
      <c r="U164" s="4" t="str">
        <f t="shared" si="2"/>
        <v/>
      </c>
      <c r="V164" s="6" t="s">
        <v>30</v>
      </c>
      <c r="W164" s="3"/>
      <c r="X164" s="24" t="s">
        <v>31</v>
      </c>
      <c r="Y164" s="3"/>
      <c r="Z164" s="62" t="s">
        <v>32</v>
      </c>
      <c r="AA164" s="5"/>
      <c r="AB164" s="2"/>
      <c r="AC164" s="3"/>
      <c r="AD164" s="133">
        <v>62</v>
      </c>
    </row>
    <row r="165" spans="1:30" ht="15" thickBot="1" x14ac:dyDescent="0.25">
      <c r="A165" s="23"/>
      <c r="B165" s="13"/>
      <c r="C165" s="12"/>
      <c r="D165" s="14"/>
      <c r="E165" s="7"/>
      <c r="F165" s="5"/>
      <c r="G165" s="135"/>
      <c r="H165" s="136"/>
      <c r="I165" s="137"/>
      <c r="J165" s="138"/>
      <c r="K165" s="139"/>
      <c r="L165" s="140"/>
      <c r="M165" s="141"/>
      <c r="N165" s="142"/>
      <c r="O165" s="143"/>
      <c r="P165" s="144"/>
      <c r="Q165" s="145"/>
      <c r="R165" s="15"/>
      <c r="S165" s="115" t="str">
        <f t="shared" si="1"/>
        <v/>
      </c>
      <c r="T165" s="24" t="s">
        <v>33</v>
      </c>
      <c r="U165" s="4" t="str">
        <f t="shared" si="2"/>
        <v/>
      </c>
      <c r="V165" s="6" t="s">
        <v>30</v>
      </c>
      <c r="W165" s="3"/>
      <c r="X165" s="24" t="s">
        <v>31</v>
      </c>
      <c r="Y165" s="3"/>
      <c r="Z165" s="62" t="s">
        <v>32</v>
      </c>
      <c r="AA165" s="5"/>
      <c r="AB165" s="2"/>
      <c r="AC165" s="3"/>
      <c r="AD165" s="133">
        <v>63</v>
      </c>
    </row>
    <row r="166" spans="1:30" ht="15" thickBot="1" x14ac:dyDescent="0.25">
      <c r="A166" s="23"/>
      <c r="B166" s="13"/>
      <c r="C166" s="12"/>
      <c r="D166" s="14"/>
      <c r="E166" s="7"/>
      <c r="F166" s="5"/>
      <c r="G166" s="135"/>
      <c r="H166" s="136"/>
      <c r="I166" s="137"/>
      <c r="J166" s="138"/>
      <c r="K166" s="139"/>
      <c r="L166" s="140"/>
      <c r="M166" s="141"/>
      <c r="N166" s="142"/>
      <c r="O166" s="143"/>
      <c r="P166" s="144"/>
      <c r="Q166" s="145"/>
      <c r="R166" s="15"/>
      <c r="S166" s="115" t="str">
        <f t="shared" si="1"/>
        <v/>
      </c>
      <c r="T166" s="24" t="s">
        <v>33</v>
      </c>
      <c r="U166" s="4" t="str">
        <f t="shared" si="2"/>
        <v/>
      </c>
      <c r="V166" s="6" t="s">
        <v>30</v>
      </c>
      <c r="W166" s="3"/>
      <c r="X166" s="24" t="s">
        <v>31</v>
      </c>
      <c r="Y166" s="3"/>
      <c r="Z166" s="62" t="s">
        <v>32</v>
      </c>
      <c r="AA166" s="5"/>
      <c r="AB166" s="2"/>
      <c r="AC166" s="3"/>
      <c r="AD166" s="133">
        <v>64</v>
      </c>
    </row>
    <row r="167" spans="1:30" ht="15" thickBot="1" x14ac:dyDescent="0.25">
      <c r="A167" s="23"/>
      <c r="B167" s="13"/>
      <c r="C167" s="12"/>
      <c r="D167" s="14"/>
      <c r="E167" s="7"/>
      <c r="F167" s="5"/>
      <c r="G167" s="135"/>
      <c r="H167" s="136"/>
      <c r="I167" s="137"/>
      <c r="J167" s="138"/>
      <c r="K167" s="139"/>
      <c r="L167" s="140"/>
      <c r="M167" s="141"/>
      <c r="N167" s="142"/>
      <c r="O167" s="143"/>
      <c r="P167" s="144"/>
      <c r="Q167" s="145"/>
      <c r="R167" s="15"/>
      <c r="S167" s="115" t="str">
        <f t="shared" si="1"/>
        <v/>
      </c>
      <c r="T167" s="24" t="s">
        <v>33</v>
      </c>
      <c r="U167" s="4" t="str">
        <f t="shared" si="2"/>
        <v/>
      </c>
      <c r="V167" s="6" t="s">
        <v>30</v>
      </c>
      <c r="W167" s="3"/>
      <c r="X167" s="24" t="s">
        <v>31</v>
      </c>
      <c r="Y167" s="3"/>
      <c r="Z167" s="62" t="s">
        <v>32</v>
      </c>
      <c r="AA167" s="5"/>
      <c r="AB167" s="2"/>
      <c r="AC167" s="3"/>
      <c r="AD167" s="133">
        <v>65</v>
      </c>
    </row>
    <row r="168" spans="1:30" ht="15" thickBot="1" x14ac:dyDescent="0.25">
      <c r="A168" s="23"/>
      <c r="B168" s="13"/>
      <c r="C168" s="12"/>
      <c r="D168" s="14"/>
      <c r="E168" s="7"/>
      <c r="F168" s="5"/>
      <c r="G168" s="135"/>
      <c r="H168" s="136"/>
      <c r="I168" s="137"/>
      <c r="J168" s="138"/>
      <c r="K168" s="139"/>
      <c r="L168" s="140"/>
      <c r="M168" s="141"/>
      <c r="N168" s="142"/>
      <c r="O168" s="143"/>
      <c r="P168" s="144"/>
      <c r="Q168" s="145"/>
      <c r="R168" s="15"/>
      <c r="S168" s="115" t="str">
        <f t="shared" ref="S168:S231" si="3">IF(OR(R168="Zirkulation",R168="Warmwasser",R168="TWE Ausgang",R168="TWE Kaltwasserzugang",R168="Dezentrale Warmwasserversorgung"),"x","")</f>
        <v/>
      </c>
      <c r="T168" s="24" t="s">
        <v>33</v>
      </c>
      <c r="U168" s="4" t="str">
        <f t="shared" si="2"/>
        <v/>
      </c>
      <c r="V168" s="6" t="s">
        <v>30</v>
      </c>
      <c r="W168" s="3"/>
      <c r="X168" s="24" t="s">
        <v>31</v>
      </c>
      <c r="Y168" s="3"/>
      <c r="Z168" s="62" t="s">
        <v>32</v>
      </c>
      <c r="AA168" s="5"/>
      <c r="AB168" s="2"/>
      <c r="AC168" s="3"/>
      <c r="AD168" s="133">
        <v>66</v>
      </c>
    </row>
    <row r="169" spans="1:30" ht="15" thickBot="1" x14ac:dyDescent="0.25">
      <c r="A169" s="23"/>
      <c r="B169" s="13"/>
      <c r="C169" s="12"/>
      <c r="D169" s="14"/>
      <c r="E169" s="7"/>
      <c r="F169" s="5"/>
      <c r="G169" s="135"/>
      <c r="H169" s="136"/>
      <c r="I169" s="137"/>
      <c r="J169" s="138"/>
      <c r="K169" s="139"/>
      <c r="L169" s="140"/>
      <c r="M169" s="141"/>
      <c r="N169" s="142"/>
      <c r="O169" s="143"/>
      <c r="P169" s="144"/>
      <c r="Q169" s="145"/>
      <c r="R169" s="15"/>
      <c r="S169" s="115" t="str">
        <f t="shared" si="3"/>
        <v/>
      </c>
      <c r="T169" s="24" t="s">
        <v>33</v>
      </c>
      <c r="U169" s="4" t="str">
        <f t="shared" si="2"/>
        <v/>
      </c>
      <c r="V169" s="6" t="s">
        <v>30</v>
      </c>
      <c r="W169" s="3"/>
      <c r="X169" s="24" t="s">
        <v>31</v>
      </c>
      <c r="Y169" s="3"/>
      <c r="Z169" s="62" t="s">
        <v>32</v>
      </c>
      <c r="AA169" s="5"/>
      <c r="AB169" s="2"/>
      <c r="AC169" s="3"/>
      <c r="AD169" s="133">
        <v>67</v>
      </c>
    </row>
    <row r="170" spans="1:30" ht="15" thickBot="1" x14ac:dyDescent="0.25">
      <c r="A170" s="23"/>
      <c r="B170" s="13"/>
      <c r="C170" s="12"/>
      <c r="D170" s="14"/>
      <c r="E170" s="7"/>
      <c r="F170" s="5"/>
      <c r="G170" s="135"/>
      <c r="H170" s="136"/>
      <c r="I170" s="137"/>
      <c r="J170" s="138"/>
      <c r="K170" s="139"/>
      <c r="L170" s="140"/>
      <c r="M170" s="141"/>
      <c r="N170" s="142"/>
      <c r="O170" s="143"/>
      <c r="P170" s="144"/>
      <c r="Q170" s="145"/>
      <c r="R170" s="15"/>
      <c r="S170" s="115" t="str">
        <f t="shared" si="3"/>
        <v/>
      </c>
      <c r="T170" s="24" t="s">
        <v>33</v>
      </c>
      <c r="U170" s="4" t="str">
        <f t="shared" si="2"/>
        <v/>
      </c>
      <c r="V170" s="6" t="s">
        <v>30</v>
      </c>
      <c r="W170" s="3"/>
      <c r="X170" s="24" t="s">
        <v>31</v>
      </c>
      <c r="Y170" s="3"/>
      <c r="Z170" s="62" t="s">
        <v>32</v>
      </c>
      <c r="AA170" s="5"/>
      <c r="AB170" s="2"/>
      <c r="AC170" s="3"/>
      <c r="AD170" s="133">
        <v>68</v>
      </c>
    </row>
    <row r="171" spans="1:30" ht="15" thickBot="1" x14ac:dyDescent="0.25">
      <c r="A171" s="23"/>
      <c r="B171" s="13"/>
      <c r="C171" s="12"/>
      <c r="D171" s="14"/>
      <c r="E171" s="7"/>
      <c r="F171" s="5"/>
      <c r="G171" s="135"/>
      <c r="H171" s="136"/>
      <c r="I171" s="137"/>
      <c r="J171" s="138"/>
      <c r="K171" s="139"/>
      <c r="L171" s="140"/>
      <c r="M171" s="141"/>
      <c r="N171" s="142"/>
      <c r="O171" s="143"/>
      <c r="P171" s="144"/>
      <c r="Q171" s="145"/>
      <c r="R171" s="15"/>
      <c r="S171" s="115" t="str">
        <f t="shared" si="3"/>
        <v/>
      </c>
      <c r="T171" s="24" t="s">
        <v>33</v>
      </c>
      <c r="U171" s="4" t="str">
        <f t="shared" si="2"/>
        <v/>
      </c>
      <c r="V171" s="6" t="s">
        <v>30</v>
      </c>
      <c r="W171" s="3"/>
      <c r="X171" s="24" t="s">
        <v>31</v>
      </c>
      <c r="Y171" s="3"/>
      <c r="Z171" s="62" t="s">
        <v>32</v>
      </c>
      <c r="AA171" s="5"/>
      <c r="AB171" s="2"/>
      <c r="AC171" s="3"/>
      <c r="AD171" s="133">
        <v>69</v>
      </c>
    </row>
    <row r="172" spans="1:30" ht="15" thickBot="1" x14ac:dyDescent="0.25">
      <c r="A172" s="23"/>
      <c r="B172" s="13"/>
      <c r="C172" s="12"/>
      <c r="D172" s="14"/>
      <c r="E172" s="7"/>
      <c r="F172" s="5"/>
      <c r="G172" s="135"/>
      <c r="H172" s="136"/>
      <c r="I172" s="137"/>
      <c r="J172" s="138"/>
      <c r="K172" s="139"/>
      <c r="L172" s="140"/>
      <c r="M172" s="141"/>
      <c r="N172" s="142"/>
      <c r="O172" s="143"/>
      <c r="P172" s="144"/>
      <c r="Q172" s="145"/>
      <c r="R172" s="15"/>
      <c r="S172" s="115" t="str">
        <f t="shared" si="3"/>
        <v/>
      </c>
      <c r="T172" s="24" t="s">
        <v>33</v>
      </c>
      <c r="U172" s="4" t="str">
        <f t="shared" si="2"/>
        <v/>
      </c>
      <c r="V172" s="6" t="s">
        <v>30</v>
      </c>
      <c r="W172" s="3"/>
      <c r="X172" s="24" t="s">
        <v>31</v>
      </c>
      <c r="Y172" s="3"/>
      <c r="Z172" s="62" t="s">
        <v>32</v>
      </c>
      <c r="AA172" s="5"/>
      <c r="AB172" s="2"/>
      <c r="AC172" s="3"/>
      <c r="AD172" s="133">
        <v>70</v>
      </c>
    </row>
    <row r="173" spans="1:30" ht="15" thickBot="1" x14ac:dyDescent="0.25">
      <c r="A173" s="23"/>
      <c r="B173" s="13"/>
      <c r="C173" s="12"/>
      <c r="D173" s="14"/>
      <c r="E173" s="7"/>
      <c r="F173" s="5"/>
      <c r="G173" s="135"/>
      <c r="H173" s="136"/>
      <c r="I173" s="137"/>
      <c r="J173" s="138"/>
      <c r="K173" s="139"/>
      <c r="L173" s="140"/>
      <c r="M173" s="141"/>
      <c r="N173" s="142"/>
      <c r="O173" s="143"/>
      <c r="P173" s="144"/>
      <c r="Q173" s="145"/>
      <c r="R173" s="15"/>
      <c r="S173" s="115" t="str">
        <f t="shared" si="3"/>
        <v/>
      </c>
      <c r="T173" s="24" t="s">
        <v>33</v>
      </c>
      <c r="U173" s="4" t="str">
        <f t="shared" si="2"/>
        <v/>
      </c>
      <c r="V173" s="6" t="s">
        <v>30</v>
      </c>
      <c r="W173" s="3"/>
      <c r="X173" s="24" t="s">
        <v>31</v>
      </c>
      <c r="Y173" s="3"/>
      <c r="Z173" s="62" t="s">
        <v>32</v>
      </c>
      <c r="AA173" s="5"/>
      <c r="AB173" s="2"/>
      <c r="AC173" s="3"/>
      <c r="AD173" s="133">
        <v>71</v>
      </c>
    </row>
    <row r="174" spans="1:30" ht="15" thickBot="1" x14ac:dyDescent="0.25">
      <c r="A174" s="23"/>
      <c r="B174" s="13"/>
      <c r="C174" s="12"/>
      <c r="D174" s="14"/>
      <c r="E174" s="7"/>
      <c r="F174" s="5"/>
      <c r="G174" s="135"/>
      <c r="H174" s="136"/>
      <c r="I174" s="137"/>
      <c r="J174" s="138"/>
      <c r="K174" s="139"/>
      <c r="L174" s="140"/>
      <c r="M174" s="141"/>
      <c r="N174" s="142"/>
      <c r="O174" s="143"/>
      <c r="P174" s="144"/>
      <c r="Q174" s="145"/>
      <c r="R174" s="15"/>
      <c r="S174" s="115" t="str">
        <f t="shared" si="3"/>
        <v/>
      </c>
      <c r="T174" s="24" t="s">
        <v>33</v>
      </c>
      <c r="U174" s="4" t="str">
        <f t="shared" si="2"/>
        <v/>
      </c>
      <c r="V174" s="6" t="s">
        <v>30</v>
      </c>
      <c r="W174" s="3"/>
      <c r="X174" s="24" t="s">
        <v>31</v>
      </c>
      <c r="Y174" s="3"/>
      <c r="Z174" s="62" t="s">
        <v>32</v>
      </c>
      <c r="AA174" s="5"/>
      <c r="AB174" s="2"/>
      <c r="AC174" s="3"/>
      <c r="AD174" s="133">
        <v>72</v>
      </c>
    </row>
    <row r="175" spans="1:30" ht="15" thickBot="1" x14ac:dyDescent="0.25">
      <c r="A175" s="23"/>
      <c r="B175" s="13"/>
      <c r="C175" s="12"/>
      <c r="D175" s="14"/>
      <c r="E175" s="7"/>
      <c r="F175" s="5"/>
      <c r="G175" s="135"/>
      <c r="H175" s="136"/>
      <c r="I175" s="137"/>
      <c r="J175" s="138"/>
      <c r="K175" s="139"/>
      <c r="L175" s="140"/>
      <c r="M175" s="141"/>
      <c r="N175" s="142"/>
      <c r="O175" s="143"/>
      <c r="P175" s="144"/>
      <c r="Q175" s="145"/>
      <c r="R175" s="15"/>
      <c r="S175" s="115" t="str">
        <f t="shared" si="3"/>
        <v/>
      </c>
      <c r="T175" s="24" t="s">
        <v>33</v>
      </c>
      <c r="U175" s="4" t="str">
        <f t="shared" si="2"/>
        <v/>
      </c>
      <c r="V175" s="6" t="s">
        <v>30</v>
      </c>
      <c r="W175" s="3"/>
      <c r="X175" s="24" t="s">
        <v>31</v>
      </c>
      <c r="Y175" s="3"/>
      <c r="Z175" s="62" t="s">
        <v>32</v>
      </c>
      <c r="AA175" s="5"/>
      <c r="AB175" s="2"/>
      <c r="AC175" s="3"/>
      <c r="AD175" s="133">
        <v>73</v>
      </c>
    </row>
    <row r="176" spans="1:30" ht="15" thickBot="1" x14ac:dyDescent="0.25">
      <c r="A176" s="23"/>
      <c r="B176" s="13"/>
      <c r="C176" s="12"/>
      <c r="D176" s="14"/>
      <c r="E176" s="7"/>
      <c r="F176" s="5"/>
      <c r="G176" s="135"/>
      <c r="H176" s="136"/>
      <c r="I176" s="137"/>
      <c r="J176" s="138"/>
      <c r="K176" s="139"/>
      <c r="L176" s="140"/>
      <c r="M176" s="141"/>
      <c r="N176" s="142"/>
      <c r="O176" s="143"/>
      <c r="P176" s="144"/>
      <c r="Q176" s="145"/>
      <c r="R176" s="15"/>
      <c r="S176" s="115" t="str">
        <f t="shared" si="3"/>
        <v/>
      </c>
      <c r="T176" s="24" t="s">
        <v>33</v>
      </c>
      <c r="U176" s="4" t="str">
        <f t="shared" si="2"/>
        <v/>
      </c>
      <c r="V176" s="6" t="s">
        <v>30</v>
      </c>
      <c r="W176" s="3"/>
      <c r="X176" s="24" t="s">
        <v>31</v>
      </c>
      <c r="Y176" s="3"/>
      <c r="Z176" s="62" t="s">
        <v>32</v>
      </c>
      <c r="AA176" s="5"/>
      <c r="AB176" s="2"/>
      <c r="AC176" s="3"/>
      <c r="AD176" s="133">
        <v>74</v>
      </c>
    </row>
    <row r="177" spans="1:30" ht="15" thickBot="1" x14ac:dyDescent="0.25">
      <c r="A177" s="23"/>
      <c r="B177" s="13"/>
      <c r="C177" s="12"/>
      <c r="D177" s="14"/>
      <c r="E177" s="7"/>
      <c r="F177" s="5"/>
      <c r="G177" s="135"/>
      <c r="H177" s="136"/>
      <c r="I177" s="137"/>
      <c r="J177" s="138"/>
      <c r="K177" s="139"/>
      <c r="L177" s="140"/>
      <c r="M177" s="141"/>
      <c r="N177" s="142"/>
      <c r="O177" s="143"/>
      <c r="P177" s="144"/>
      <c r="Q177" s="145"/>
      <c r="R177" s="15"/>
      <c r="S177" s="115" t="str">
        <f t="shared" si="3"/>
        <v/>
      </c>
      <c r="T177" s="24" t="s">
        <v>33</v>
      </c>
      <c r="U177" s="4" t="str">
        <f t="shared" si="2"/>
        <v/>
      </c>
      <c r="V177" s="6" t="s">
        <v>30</v>
      </c>
      <c r="W177" s="3"/>
      <c r="X177" s="24" t="s">
        <v>31</v>
      </c>
      <c r="Y177" s="3"/>
      <c r="Z177" s="62" t="s">
        <v>32</v>
      </c>
      <c r="AA177" s="5"/>
      <c r="AB177" s="2"/>
      <c r="AC177" s="3"/>
      <c r="AD177" s="133">
        <v>75</v>
      </c>
    </row>
    <row r="178" spans="1:30" ht="15" thickBot="1" x14ac:dyDescent="0.25">
      <c r="A178" s="23"/>
      <c r="B178" s="13"/>
      <c r="C178" s="12"/>
      <c r="D178" s="14"/>
      <c r="E178" s="7"/>
      <c r="F178" s="5"/>
      <c r="G178" s="135"/>
      <c r="H178" s="136"/>
      <c r="I178" s="137"/>
      <c r="J178" s="138"/>
      <c r="K178" s="139"/>
      <c r="L178" s="140"/>
      <c r="M178" s="141"/>
      <c r="N178" s="142"/>
      <c r="O178" s="143"/>
      <c r="P178" s="144"/>
      <c r="Q178" s="145"/>
      <c r="R178" s="15"/>
      <c r="S178" s="115" t="str">
        <f t="shared" si="3"/>
        <v/>
      </c>
      <c r="T178" s="24" t="s">
        <v>33</v>
      </c>
      <c r="U178" s="4" t="str">
        <f t="shared" si="2"/>
        <v/>
      </c>
      <c r="V178" s="6" t="s">
        <v>30</v>
      </c>
      <c r="W178" s="3"/>
      <c r="X178" s="24" t="s">
        <v>31</v>
      </c>
      <c r="Y178" s="3"/>
      <c r="Z178" s="62" t="s">
        <v>32</v>
      </c>
      <c r="AA178" s="5"/>
      <c r="AB178" s="2"/>
      <c r="AC178" s="3"/>
      <c r="AD178" s="133">
        <v>76</v>
      </c>
    </row>
    <row r="179" spans="1:30" ht="15" thickBot="1" x14ac:dyDescent="0.25">
      <c r="A179" s="23"/>
      <c r="B179" s="13"/>
      <c r="C179" s="12"/>
      <c r="D179" s="14"/>
      <c r="E179" s="7"/>
      <c r="F179" s="5"/>
      <c r="G179" s="135"/>
      <c r="H179" s="136"/>
      <c r="I179" s="137"/>
      <c r="J179" s="138"/>
      <c r="K179" s="139"/>
      <c r="L179" s="140"/>
      <c r="M179" s="141"/>
      <c r="N179" s="142"/>
      <c r="O179" s="143"/>
      <c r="P179" s="144"/>
      <c r="Q179" s="145"/>
      <c r="R179" s="15"/>
      <c r="S179" s="115" t="str">
        <f t="shared" si="3"/>
        <v/>
      </c>
      <c r="T179" s="24" t="s">
        <v>33</v>
      </c>
      <c r="U179" s="4" t="str">
        <f t="shared" si="2"/>
        <v/>
      </c>
      <c r="V179" s="6" t="s">
        <v>30</v>
      </c>
      <c r="W179" s="3"/>
      <c r="X179" s="24" t="s">
        <v>31</v>
      </c>
      <c r="Y179" s="3"/>
      <c r="Z179" s="62" t="s">
        <v>32</v>
      </c>
      <c r="AA179" s="5"/>
      <c r="AB179" s="2"/>
      <c r="AC179" s="3"/>
      <c r="AD179" s="133">
        <v>77</v>
      </c>
    </row>
    <row r="180" spans="1:30" ht="15" thickBot="1" x14ac:dyDescent="0.25">
      <c r="A180" s="23"/>
      <c r="B180" s="13"/>
      <c r="C180" s="12"/>
      <c r="D180" s="14"/>
      <c r="E180" s="7"/>
      <c r="F180" s="5"/>
      <c r="G180" s="135"/>
      <c r="H180" s="136"/>
      <c r="I180" s="137"/>
      <c r="J180" s="138"/>
      <c r="K180" s="139"/>
      <c r="L180" s="140"/>
      <c r="M180" s="141"/>
      <c r="N180" s="142"/>
      <c r="O180" s="143"/>
      <c r="P180" s="144"/>
      <c r="Q180" s="145"/>
      <c r="R180" s="15"/>
      <c r="S180" s="115" t="str">
        <f t="shared" si="3"/>
        <v/>
      </c>
      <c r="T180" s="24" t="s">
        <v>33</v>
      </c>
      <c r="U180" s="4" t="str">
        <f t="shared" si="2"/>
        <v/>
      </c>
      <c r="V180" s="6" t="s">
        <v>30</v>
      </c>
      <c r="W180" s="3"/>
      <c r="X180" s="24" t="s">
        <v>31</v>
      </c>
      <c r="Y180" s="3"/>
      <c r="Z180" s="62" t="s">
        <v>32</v>
      </c>
      <c r="AA180" s="5"/>
      <c r="AB180" s="2"/>
      <c r="AC180" s="3"/>
      <c r="AD180" s="133">
        <v>78</v>
      </c>
    </row>
    <row r="181" spans="1:30" ht="15" thickBot="1" x14ac:dyDescent="0.25">
      <c r="A181" s="23"/>
      <c r="B181" s="13"/>
      <c r="C181" s="12"/>
      <c r="D181" s="14"/>
      <c r="E181" s="7"/>
      <c r="F181" s="5"/>
      <c r="G181" s="135"/>
      <c r="H181" s="136"/>
      <c r="I181" s="137"/>
      <c r="J181" s="138"/>
      <c r="K181" s="139"/>
      <c r="L181" s="140"/>
      <c r="M181" s="141"/>
      <c r="N181" s="142"/>
      <c r="O181" s="143"/>
      <c r="P181" s="144"/>
      <c r="Q181" s="145"/>
      <c r="R181" s="15"/>
      <c r="S181" s="115" t="str">
        <f t="shared" si="3"/>
        <v/>
      </c>
      <c r="T181" s="24" t="s">
        <v>33</v>
      </c>
      <c r="U181" s="4" t="str">
        <f t="shared" si="2"/>
        <v/>
      </c>
      <c r="V181" s="6" t="s">
        <v>30</v>
      </c>
      <c r="W181" s="3"/>
      <c r="X181" s="24" t="s">
        <v>31</v>
      </c>
      <c r="Y181" s="3"/>
      <c r="Z181" s="62" t="s">
        <v>32</v>
      </c>
      <c r="AA181" s="5"/>
      <c r="AB181" s="2"/>
      <c r="AC181" s="3"/>
      <c r="AD181" s="133">
        <v>79</v>
      </c>
    </row>
    <row r="182" spans="1:30" ht="15" thickBot="1" x14ac:dyDescent="0.25">
      <c r="A182" s="23"/>
      <c r="B182" s="13"/>
      <c r="C182" s="12"/>
      <c r="D182" s="14"/>
      <c r="E182" s="7"/>
      <c r="F182" s="5"/>
      <c r="G182" s="135"/>
      <c r="H182" s="136"/>
      <c r="I182" s="137"/>
      <c r="J182" s="138"/>
      <c r="K182" s="139"/>
      <c r="L182" s="140"/>
      <c r="M182" s="141"/>
      <c r="N182" s="142"/>
      <c r="O182" s="143"/>
      <c r="P182" s="144"/>
      <c r="Q182" s="145"/>
      <c r="R182" s="15"/>
      <c r="S182" s="115" t="str">
        <f t="shared" si="3"/>
        <v/>
      </c>
      <c r="T182" s="24" t="s">
        <v>33</v>
      </c>
      <c r="U182" s="4" t="str">
        <f t="shared" si="2"/>
        <v/>
      </c>
      <c r="V182" s="6" t="s">
        <v>30</v>
      </c>
      <c r="W182" s="3"/>
      <c r="X182" s="24" t="s">
        <v>31</v>
      </c>
      <c r="Y182" s="3"/>
      <c r="Z182" s="62" t="s">
        <v>32</v>
      </c>
      <c r="AA182" s="5"/>
      <c r="AB182" s="2"/>
      <c r="AC182" s="3"/>
      <c r="AD182" s="133">
        <v>80</v>
      </c>
    </row>
    <row r="183" spans="1:30" ht="15" thickBot="1" x14ac:dyDescent="0.25">
      <c r="A183" s="23"/>
      <c r="B183" s="13"/>
      <c r="C183" s="12"/>
      <c r="D183" s="14"/>
      <c r="E183" s="7"/>
      <c r="F183" s="5"/>
      <c r="G183" s="135"/>
      <c r="H183" s="136"/>
      <c r="I183" s="137"/>
      <c r="J183" s="138"/>
      <c r="K183" s="139"/>
      <c r="L183" s="140"/>
      <c r="M183" s="141"/>
      <c r="N183" s="142"/>
      <c r="O183" s="143"/>
      <c r="P183" s="144"/>
      <c r="Q183" s="145"/>
      <c r="R183" s="15"/>
      <c r="S183" s="115" t="str">
        <f t="shared" si="3"/>
        <v/>
      </c>
      <c r="T183" s="24" t="s">
        <v>33</v>
      </c>
      <c r="U183" s="4" t="str">
        <f t="shared" si="2"/>
        <v/>
      </c>
      <c r="V183" s="6" t="s">
        <v>30</v>
      </c>
      <c r="W183" s="3"/>
      <c r="X183" s="24" t="s">
        <v>31</v>
      </c>
      <c r="Y183" s="3"/>
      <c r="Z183" s="62" t="s">
        <v>32</v>
      </c>
      <c r="AA183" s="5"/>
      <c r="AB183" s="2"/>
      <c r="AC183" s="3"/>
      <c r="AD183" s="133">
        <v>81</v>
      </c>
    </row>
    <row r="184" spans="1:30" ht="15" thickBot="1" x14ac:dyDescent="0.25">
      <c r="A184" s="23"/>
      <c r="B184" s="13"/>
      <c r="C184" s="12"/>
      <c r="D184" s="14"/>
      <c r="E184" s="7"/>
      <c r="F184" s="5"/>
      <c r="G184" s="135"/>
      <c r="H184" s="136"/>
      <c r="I184" s="137"/>
      <c r="J184" s="138"/>
      <c r="K184" s="139"/>
      <c r="L184" s="140"/>
      <c r="M184" s="141"/>
      <c r="N184" s="142"/>
      <c r="O184" s="143"/>
      <c r="P184" s="144"/>
      <c r="Q184" s="145"/>
      <c r="R184" s="15"/>
      <c r="S184" s="115" t="str">
        <f t="shared" si="3"/>
        <v/>
      </c>
      <c r="T184" s="24" t="s">
        <v>33</v>
      </c>
      <c r="U184" s="4" t="str">
        <f t="shared" si="2"/>
        <v/>
      </c>
      <c r="V184" s="6" t="s">
        <v>30</v>
      </c>
      <c r="W184" s="3"/>
      <c r="X184" s="24" t="s">
        <v>31</v>
      </c>
      <c r="Y184" s="3"/>
      <c r="Z184" s="62" t="s">
        <v>32</v>
      </c>
      <c r="AA184" s="5"/>
      <c r="AB184" s="2"/>
      <c r="AC184" s="3"/>
      <c r="AD184" s="133">
        <v>82</v>
      </c>
    </row>
    <row r="185" spans="1:30" ht="15" thickBot="1" x14ac:dyDescent="0.25">
      <c r="A185" s="23"/>
      <c r="B185" s="13"/>
      <c r="C185" s="12"/>
      <c r="D185" s="14"/>
      <c r="E185" s="7"/>
      <c r="F185" s="5"/>
      <c r="G185" s="135"/>
      <c r="H185" s="136"/>
      <c r="I185" s="137"/>
      <c r="J185" s="138"/>
      <c r="K185" s="139"/>
      <c r="L185" s="140"/>
      <c r="M185" s="141"/>
      <c r="N185" s="142"/>
      <c r="O185" s="143"/>
      <c r="P185" s="144"/>
      <c r="Q185" s="145"/>
      <c r="R185" s="15"/>
      <c r="S185" s="115" t="str">
        <f t="shared" si="3"/>
        <v/>
      </c>
      <c r="T185" s="24" t="s">
        <v>33</v>
      </c>
      <c r="U185" s="4" t="str">
        <f t="shared" si="2"/>
        <v/>
      </c>
      <c r="V185" s="6" t="s">
        <v>30</v>
      </c>
      <c r="W185" s="3"/>
      <c r="X185" s="24" t="s">
        <v>31</v>
      </c>
      <c r="Y185" s="3"/>
      <c r="Z185" s="62" t="s">
        <v>32</v>
      </c>
      <c r="AA185" s="5"/>
      <c r="AB185" s="2"/>
      <c r="AC185" s="3"/>
      <c r="AD185" s="133">
        <v>83</v>
      </c>
    </row>
    <row r="186" spans="1:30" ht="15" thickBot="1" x14ac:dyDescent="0.25">
      <c r="A186" s="23"/>
      <c r="B186" s="13"/>
      <c r="C186" s="12"/>
      <c r="D186" s="14"/>
      <c r="E186" s="7"/>
      <c r="F186" s="5"/>
      <c r="G186" s="135"/>
      <c r="H186" s="136"/>
      <c r="I186" s="137"/>
      <c r="J186" s="138"/>
      <c r="K186" s="139"/>
      <c r="L186" s="140"/>
      <c r="M186" s="141"/>
      <c r="N186" s="142"/>
      <c r="O186" s="143"/>
      <c r="P186" s="144"/>
      <c r="Q186" s="145"/>
      <c r="R186" s="15"/>
      <c r="S186" s="115" t="str">
        <f t="shared" si="3"/>
        <v/>
      </c>
      <c r="T186" s="24" t="s">
        <v>33</v>
      </c>
      <c r="U186" s="4" t="str">
        <f t="shared" si="2"/>
        <v/>
      </c>
      <c r="V186" s="6" t="s">
        <v>30</v>
      </c>
      <c r="W186" s="3"/>
      <c r="X186" s="24" t="s">
        <v>31</v>
      </c>
      <c r="Y186" s="3"/>
      <c r="Z186" s="62" t="s">
        <v>32</v>
      </c>
      <c r="AA186" s="5"/>
      <c r="AB186" s="2"/>
      <c r="AC186" s="3"/>
      <c r="AD186" s="133">
        <v>84</v>
      </c>
    </row>
    <row r="187" spans="1:30" ht="15" thickBot="1" x14ac:dyDescent="0.25">
      <c r="A187" s="23"/>
      <c r="B187" s="13"/>
      <c r="C187" s="12"/>
      <c r="D187" s="14"/>
      <c r="E187" s="7"/>
      <c r="F187" s="5"/>
      <c r="G187" s="135"/>
      <c r="H187" s="136"/>
      <c r="I187" s="137"/>
      <c r="J187" s="138"/>
      <c r="K187" s="139"/>
      <c r="L187" s="140"/>
      <c r="M187" s="141"/>
      <c r="N187" s="142"/>
      <c r="O187" s="143"/>
      <c r="P187" s="144"/>
      <c r="Q187" s="145"/>
      <c r="R187" s="15"/>
      <c r="S187" s="115" t="str">
        <f t="shared" si="3"/>
        <v/>
      </c>
      <c r="T187" s="24" t="s">
        <v>33</v>
      </c>
      <c r="U187" s="4" t="str">
        <f t="shared" si="2"/>
        <v/>
      </c>
      <c r="V187" s="6" t="s">
        <v>30</v>
      </c>
      <c r="W187" s="3"/>
      <c r="X187" s="24" t="s">
        <v>31</v>
      </c>
      <c r="Y187" s="3"/>
      <c r="Z187" s="62" t="s">
        <v>32</v>
      </c>
      <c r="AA187" s="5"/>
      <c r="AB187" s="2"/>
      <c r="AC187" s="3"/>
      <c r="AD187" s="133">
        <v>85</v>
      </c>
    </row>
    <row r="188" spans="1:30" ht="15" thickBot="1" x14ac:dyDescent="0.25">
      <c r="A188" s="23"/>
      <c r="B188" s="13"/>
      <c r="C188" s="12"/>
      <c r="D188" s="14"/>
      <c r="E188" s="7"/>
      <c r="F188" s="5"/>
      <c r="G188" s="135"/>
      <c r="H188" s="136"/>
      <c r="I188" s="137"/>
      <c r="J188" s="138"/>
      <c r="K188" s="139"/>
      <c r="L188" s="140"/>
      <c r="M188" s="141"/>
      <c r="N188" s="142"/>
      <c r="O188" s="143"/>
      <c r="P188" s="144"/>
      <c r="Q188" s="145"/>
      <c r="R188" s="15"/>
      <c r="S188" s="115" t="str">
        <f t="shared" si="3"/>
        <v/>
      </c>
      <c r="T188" s="24" t="s">
        <v>33</v>
      </c>
      <c r="U188" s="4" t="str">
        <f t="shared" si="2"/>
        <v/>
      </c>
      <c r="V188" s="6" t="s">
        <v>30</v>
      </c>
      <c r="W188" s="3"/>
      <c r="X188" s="24" t="s">
        <v>31</v>
      </c>
      <c r="Y188" s="3"/>
      <c r="Z188" s="62" t="s">
        <v>32</v>
      </c>
      <c r="AA188" s="5"/>
      <c r="AB188" s="2"/>
      <c r="AC188" s="3"/>
      <c r="AD188" s="133">
        <v>86</v>
      </c>
    </row>
    <row r="189" spans="1:30" ht="15" thickBot="1" x14ac:dyDescent="0.25">
      <c r="A189" s="23"/>
      <c r="B189" s="13"/>
      <c r="C189" s="12"/>
      <c r="D189" s="14"/>
      <c r="E189" s="7"/>
      <c r="F189" s="5"/>
      <c r="G189" s="135"/>
      <c r="H189" s="136"/>
      <c r="I189" s="137"/>
      <c r="J189" s="138"/>
      <c r="K189" s="139"/>
      <c r="L189" s="140"/>
      <c r="M189" s="141"/>
      <c r="N189" s="142"/>
      <c r="O189" s="143"/>
      <c r="P189" s="144"/>
      <c r="Q189" s="145"/>
      <c r="R189" s="15"/>
      <c r="S189" s="115" t="str">
        <f t="shared" si="3"/>
        <v/>
      </c>
      <c r="T189" s="24" t="s">
        <v>33</v>
      </c>
      <c r="U189" s="4" t="str">
        <f t="shared" si="2"/>
        <v/>
      </c>
      <c r="V189" s="6" t="s">
        <v>30</v>
      </c>
      <c r="W189" s="3"/>
      <c r="X189" s="24" t="s">
        <v>31</v>
      </c>
      <c r="Y189" s="3"/>
      <c r="Z189" s="62" t="s">
        <v>32</v>
      </c>
      <c r="AA189" s="5"/>
      <c r="AB189" s="2"/>
      <c r="AC189" s="3"/>
      <c r="AD189" s="133">
        <v>87</v>
      </c>
    </row>
    <row r="190" spans="1:30" ht="15" thickBot="1" x14ac:dyDescent="0.25">
      <c r="A190" s="23"/>
      <c r="B190" s="13"/>
      <c r="C190" s="12"/>
      <c r="D190" s="14"/>
      <c r="E190" s="7"/>
      <c r="F190" s="5"/>
      <c r="G190" s="135"/>
      <c r="H190" s="136"/>
      <c r="I190" s="137"/>
      <c r="J190" s="138"/>
      <c r="K190" s="139"/>
      <c r="L190" s="140"/>
      <c r="M190" s="141"/>
      <c r="N190" s="142"/>
      <c r="O190" s="143"/>
      <c r="P190" s="144"/>
      <c r="Q190" s="145"/>
      <c r="R190" s="15"/>
      <c r="S190" s="115" t="str">
        <f t="shared" si="3"/>
        <v/>
      </c>
      <c r="T190" s="24" t="s">
        <v>33</v>
      </c>
      <c r="U190" s="4" t="str">
        <f t="shared" si="2"/>
        <v/>
      </c>
      <c r="V190" s="6" t="s">
        <v>30</v>
      </c>
      <c r="W190" s="3"/>
      <c r="X190" s="24" t="s">
        <v>31</v>
      </c>
      <c r="Y190" s="3"/>
      <c r="Z190" s="62" t="s">
        <v>32</v>
      </c>
      <c r="AA190" s="5"/>
      <c r="AB190" s="2"/>
      <c r="AC190" s="3"/>
      <c r="AD190" s="133">
        <v>88</v>
      </c>
    </row>
    <row r="191" spans="1:30" ht="15" thickBot="1" x14ac:dyDescent="0.25">
      <c r="A191" s="23"/>
      <c r="B191" s="13"/>
      <c r="C191" s="12"/>
      <c r="D191" s="14"/>
      <c r="E191" s="7"/>
      <c r="F191" s="5"/>
      <c r="G191" s="135"/>
      <c r="H191" s="136"/>
      <c r="I191" s="137"/>
      <c r="J191" s="138"/>
      <c r="K191" s="139"/>
      <c r="L191" s="140"/>
      <c r="M191" s="141"/>
      <c r="N191" s="142"/>
      <c r="O191" s="143"/>
      <c r="P191" s="144"/>
      <c r="Q191" s="145"/>
      <c r="R191" s="15"/>
      <c r="S191" s="115" t="str">
        <f t="shared" si="3"/>
        <v/>
      </c>
      <c r="T191" s="24" t="s">
        <v>33</v>
      </c>
      <c r="U191" s="4" t="str">
        <f t="shared" si="2"/>
        <v/>
      </c>
      <c r="V191" s="6" t="s">
        <v>30</v>
      </c>
      <c r="W191" s="3"/>
      <c r="X191" s="24" t="s">
        <v>31</v>
      </c>
      <c r="Y191" s="3"/>
      <c r="Z191" s="62" t="s">
        <v>32</v>
      </c>
      <c r="AA191" s="5"/>
      <c r="AB191" s="2"/>
      <c r="AC191" s="3"/>
      <c r="AD191" s="133">
        <v>89</v>
      </c>
    </row>
    <row r="192" spans="1:30" ht="15" thickBot="1" x14ac:dyDescent="0.25">
      <c r="A192" s="23"/>
      <c r="B192" s="13"/>
      <c r="C192" s="12"/>
      <c r="D192" s="14"/>
      <c r="E192" s="7"/>
      <c r="F192" s="5"/>
      <c r="G192" s="135"/>
      <c r="H192" s="136"/>
      <c r="I192" s="137"/>
      <c r="J192" s="138"/>
      <c r="K192" s="139"/>
      <c r="L192" s="140"/>
      <c r="M192" s="141"/>
      <c r="N192" s="142"/>
      <c r="O192" s="143"/>
      <c r="P192" s="144"/>
      <c r="Q192" s="145"/>
      <c r="R192" s="15"/>
      <c r="S192" s="115" t="str">
        <f t="shared" si="3"/>
        <v/>
      </c>
      <c r="T192" s="24" t="s">
        <v>33</v>
      </c>
      <c r="U192" s="4" t="str">
        <f t="shared" si="2"/>
        <v/>
      </c>
      <c r="V192" s="6" t="s">
        <v>30</v>
      </c>
      <c r="W192" s="3"/>
      <c r="X192" s="24" t="s">
        <v>31</v>
      </c>
      <c r="Y192" s="3"/>
      <c r="Z192" s="62" t="s">
        <v>32</v>
      </c>
      <c r="AA192" s="5"/>
      <c r="AB192" s="2"/>
      <c r="AC192" s="3"/>
      <c r="AD192" s="133">
        <v>90</v>
      </c>
    </row>
    <row r="193" spans="1:30" ht="15" thickBot="1" x14ac:dyDescent="0.25">
      <c r="A193" s="23"/>
      <c r="B193" s="13"/>
      <c r="C193" s="12"/>
      <c r="D193" s="14"/>
      <c r="E193" s="7"/>
      <c r="F193" s="5"/>
      <c r="G193" s="135"/>
      <c r="H193" s="136"/>
      <c r="I193" s="137"/>
      <c r="J193" s="138"/>
      <c r="K193" s="139"/>
      <c r="L193" s="140"/>
      <c r="M193" s="141"/>
      <c r="N193" s="142"/>
      <c r="O193" s="143"/>
      <c r="P193" s="144"/>
      <c r="Q193" s="145"/>
      <c r="R193" s="15"/>
      <c r="S193" s="115" t="str">
        <f t="shared" si="3"/>
        <v/>
      </c>
      <c r="T193" s="24" t="s">
        <v>33</v>
      </c>
      <c r="U193" s="4" t="str">
        <f t="shared" si="2"/>
        <v/>
      </c>
      <c r="V193" s="6" t="s">
        <v>30</v>
      </c>
      <c r="W193" s="3"/>
      <c r="X193" s="24" t="s">
        <v>31</v>
      </c>
      <c r="Y193" s="3"/>
      <c r="Z193" s="62" t="s">
        <v>32</v>
      </c>
      <c r="AA193" s="5"/>
      <c r="AB193" s="2"/>
      <c r="AC193" s="3"/>
      <c r="AD193" s="133">
        <v>91</v>
      </c>
    </row>
    <row r="194" spans="1:30" ht="15" thickBot="1" x14ac:dyDescent="0.25">
      <c r="A194" s="23"/>
      <c r="B194" s="13"/>
      <c r="C194" s="12"/>
      <c r="D194" s="14"/>
      <c r="E194" s="7"/>
      <c r="F194" s="5"/>
      <c r="G194" s="135"/>
      <c r="H194" s="136"/>
      <c r="I194" s="137"/>
      <c r="J194" s="138"/>
      <c r="K194" s="139"/>
      <c r="L194" s="140"/>
      <c r="M194" s="141"/>
      <c r="N194" s="142"/>
      <c r="O194" s="143"/>
      <c r="P194" s="144"/>
      <c r="Q194" s="145"/>
      <c r="R194" s="15"/>
      <c r="S194" s="115" t="str">
        <f t="shared" si="3"/>
        <v/>
      </c>
      <c r="T194" s="24" t="s">
        <v>33</v>
      </c>
      <c r="U194" s="4" t="str">
        <f t="shared" si="2"/>
        <v/>
      </c>
      <c r="V194" s="6" t="s">
        <v>30</v>
      </c>
      <c r="W194" s="3"/>
      <c r="X194" s="24" t="s">
        <v>31</v>
      </c>
      <c r="Y194" s="3"/>
      <c r="Z194" s="62" t="s">
        <v>32</v>
      </c>
      <c r="AA194" s="5"/>
      <c r="AB194" s="2"/>
      <c r="AC194" s="3"/>
      <c r="AD194" s="133">
        <v>92</v>
      </c>
    </row>
    <row r="195" spans="1:30" ht="15" thickBot="1" x14ac:dyDescent="0.25">
      <c r="A195" s="23"/>
      <c r="B195" s="13"/>
      <c r="C195" s="12"/>
      <c r="D195" s="14"/>
      <c r="E195" s="7"/>
      <c r="F195" s="5"/>
      <c r="G195" s="135"/>
      <c r="H195" s="136"/>
      <c r="I195" s="137"/>
      <c r="J195" s="138"/>
      <c r="K195" s="139"/>
      <c r="L195" s="140"/>
      <c r="M195" s="141"/>
      <c r="N195" s="142"/>
      <c r="O195" s="143"/>
      <c r="P195" s="144"/>
      <c r="Q195" s="145"/>
      <c r="R195" s="15"/>
      <c r="S195" s="115" t="str">
        <f t="shared" si="3"/>
        <v/>
      </c>
      <c r="T195" s="24" t="s">
        <v>33</v>
      </c>
      <c r="U195" s="4" t="str">
        <f t="shared" si="2"/>
        <v/>
      </c>
      <c r="V195" s="6" t="s">
        <v>30</v>
      </c>
      <c r="W195" s="3"/>
      <c r="X195" s="24" t="s">
        <v>31</v>
      </c>
      <c r="Y195" s="3"/>
      <c r="Z195" s="62" t="s">
        <v>32</v>
      </c>
      <c r="AA195" s="5"/>
      <c r="AB195" s="2"/>
      <c r="AC195" s="3"/>
      <c r="AD195" s="133">
        <v>93</v>
      </c>
    </row>
    <row r="196" spans="1:30" ht="15" thickBot="1" x14ac:dyDescent="0.25">
      <c r="A196" s="23"/>
      <c r="B196" s="13"/>
      <c r="C196" s="12"/>
      <c r="D196" s="14"/>
      <c r="E196" s="7"/>
      <c r="F196" s="5"/>
      <c r="G196" s="135"/>
      <c r="H196" s="136"/>
      <c r="I196" s="137"/>
      <c r="J196" s="138"/>
      <c r="K196" s="139"/>
      <c r="L196" s="140"/>
      <c r="M196" s="141"/>
      <c r="N196" s="142"/>
      <c r="O196" s="143"/>
      <c r="P196" s="144"/>
      <c r="Q196" s="145"/>
      <c r="R196" s="15"/>
      <c r="S196" s="115" t="str">
        <f t="shared" si="3"/>
        <v/>
      </c>
      <c r="T196" s="24" t="s">
        <v>33</v>
      </c>
      <c r="U196" s="4" t="str">
        <f t="shared" si="2"/>
        <v/>
      </c>
      <c r="V196" s="6" t="s">
        <v>30</v>
      </c>
      <c r="W196" s="3"/>
      <c r="X196" s="24" t="s">
        <v>31</v>
      </c>
      <c r="Y196" s="3"/>
      <c r="Z196" s="62" t="s">
        <v>32</v>
      </c>
      <c r="AA196" s="5"/>
      <c r="AB196" s="2"/>
      <c r="AC196" s="3"/>
      <c r="AD196" s="133">
        <v>94</v>
      </c>
    </row>
    <row r="197" spans="1:30" ht="15" thickBot="1" x14ac:dyDescent="0.25">
      <c r="A197" s="23"/>
      <c r="B197" s="13"/>
      <c r="C197" s="12"/>
      <c r="D197" s="14"/>
      <c r="E197" s="7"/>
      <c r="F197" s="5"/>
      <c r="G197" s="135"/>
      <c r="H197" s="136"/>
      <c r="I197" s="137"/>
      <c r="J197" s="138"/>
      <c r="K197" s="139"/>
      <c r="L197" s="140"/>
      <c r="M197" s="141"/>
      <c r="N197" s="142"/>
      <c r="O197" s="143"/>
      <c r="P197" s="144"/>
      <c r="Q197" s="145"/>
      <c r="R197" s="15"/>
      <c r="S197" s="115" t="str">
        <f t="shared" si="3"/>
        <v/>
      </c>
      <c r="T197" s="24" t="s">
        <v>33</v>
      </c>
      <c r="U197" s="4" t="str">
        <f t="shared" si="2"/>
        <v/>
      </c>
      <c r="V197" s="6" t="s">
        <v>30</v>
      </c>
      <c r="W197" s="3"/>
      <c r="X197" s="24" t="s">
        <v>31</v>
      </c>
      <c r="Y197" s="3"/>
      <c r="Z197" s="62" t="s">
        <v>32</v>
      </c>
      <c r="AA197" s="5"/>
      <c r="AB197" s="2"/>
      <c r="AC197" s="3"/>
      <c r="AD197" s="133">
        <v>95</v>
      </c>
    </row>
    <row r="198" spans="1:30" ht="15" thickBot="1" x14ac:dyDescent="0.25">
      <c r="A198" s="23"/>
      <c r="B198" s="13"/>
      <c r="C198" s="12"/>
      <c r="D198" s="14"/>
      <c r="E198" s="7"/>
      <c r="F198" s="5"/>
      <c r="G198" s="135"/>
      <c r="H198" s="136"/>
      <c r="I198" s="137"/>
      <c r="J198" s="138"/>
      <c r="K198" s="139"/>
      <c r="L198" s="140"/>
      <c r="M198" s="141"/>
      <c r="N198" s="142"/>
      <c r="O198" s="143"/>
      <c r="P198" s="144"/>
      <c r="Q198" s="145"/>
      <c r="R198" s="15"/>
      <c r="S198" s="115" t="str">
        <f t="shared" si="3"/>
        <v/>
      </c>
      <c r="T198" s="24" t="s">
        <v>33</v>
      </c>
      <c r="U198" s="4" t="str">
        <f t="shared" si="2"/>
        <v/>
      </c>
      <c r="V198" s="6" t="s">
        <v>30</v>
      </c>
      <c r="W198" s="3"/>
      <c r="X198" s="24" t="s">
        <v>31</v>
      </c>
      <c r="Y198" s="3"/>
      <c r="Z198" s="62" t="s">
        <v>32</v>
      </c>
      <c r="AA198" s="5"/>
      <c r="AB198" s="2"/>
      <c r="AC198" s="3"/>
      <c r="AD198" s="133">
        <v>96</v>
      </c>
    </row>
    <row r="199" spans="1:30" ht="15" thickBot="1" x14ac:dyDescent="0.25">
      <c r="A199" s="23"/>
      <c r="B199" s="13"/>
      <c r="C199" s="12"/>
      <c r="D199" s="14"/>
      <c r="E199" s="7"/>
      <c r="F199" s="5"/>
      <c r="G199" s="135"/>
      <c r="H199" s="136"/>
      <c r="I199" s="137"/>
      <c r="J199" s="138"/>
      <c r="K199" s="139"/>
      <c r="L199" s="140"/>
      <c r="M199" s="141"/>
      <c r="N199" s="142"/>
      <c r="O199" s="143"/>
      <c r="P199" s="144"/>
      <c r="Q199" s="145"/>
      <c r="R199" s="15"/>
      <c r="S199" s="115" t="str">
        <f t="shared" si="3"/>
        <v/>
      </c>
      <c r="T199" s="24" t="s">
        <v>33</v>
      </c>
      <c r="U199" s="4" t="str">
        <f t="shared" si="2"/>
        <v/>
      </c>
      <c r="V199" s="6" t="s">
        <v>30</v>
      </c>
      <c r="W199" s="3"/>
      <c r="X199" s="24" t="s">
        <v>31</v>
      </c>
      <c r="Y199" s="3"/>
      <c r="Z199" s="62" t="s">
        <v>32</v>
      </c>
      <c r="AA199" s="5"/>
      <c r="AB199" s="2"/>
      <c r="AC199" s="3"/>
      <c r="AD199" s="133">
        <v>97</v>
      </c>
    </row>
    <row r="200" spans="1:30" ht="15" thickBot="1" x14ac:dyDescent="0.25">
      <c r="A200" s="23"/>
      <c r="B200" s="13"/>
      <c r="C200" s="12"/>
      <c r="D200" s="14"/>
      <c r="E200" s="7"/>
      <c r="F200" s="5"/>
      <c r="G200" s="135"/>
      <c r="H200" s="136"/>
      <c r="I200" s="137"/>
      <c r="J200" s="138"/>
      <c r="K200" s="139"/>
      <c r="L200" s="140"/>
      <c r="M200" s="141"/>
      <c r="N200" s="142"/>
      <c r="O200" s="143"/>
      <c r="P200" s="144"/>
      <c r="Q200" s="145"/>
      <c r="R200" s="15"/>
      <c r="S200" s="115" t="str">
        <f t="shared" si="3"/>
        <v/>
      </c>
      <c r="T200" s="24" t="s">
        <v>33</v>
      </c>
      <c r="U200" s="4" t="str">
        <f t="shared" si="2"/>
        <v/>
      </c>
      <c r="V200" s="6" t="s">
        <v>30</v>
      </c>
      <c r="W200" s="3"/>
      <c r="X200" s="24" t="s">
        <v>31</v>
      </c>
      <c r="Y200" s="3"/>
      <c r="Z200" s="62" t="s">
        <v>32</v>
      </c>
      <c r="AA200" s="5"/>
      <c r="AB200" s="2"/>
      <c r="AC200" s="3"/>
      <c r="AD200" s="133">
        <v>98</v>
      </c>
    </row>
    <row r="201" spans="1:30" ht="15" thickBot="1" x14ac:dyDescent="0.25">
      <c r="A201" s="23"/>
      <c r="B201" s="13"/>
      <c r="C201" s="12"/>
      <c r="D201" s="14"/>
      <c r="E201" s="7"/>
      <c r="F201" s="5"/>
      <c r="G201" s="135"/>
      <c r="H201" s="136"/>
      <c r="I201" s="137"/>
      <c r="J201" s="138"/>
      <c r="K201" s="139"/>
      <c r="L201" s="140"/>
      <c r="M201" s="141"/>
      <c r="N201" s="142"/>
      <c r="O201" s="143"/>
      <c r="P201" s="144"/>
      <c r="Q201" s="145"/>
      <c r="R201" s="15"/>
      <c r="S201" s="115" t="str">
        <f t="shared" si="3"/>
        <v/>
      </c>
      <c r="T201" s="24" t="s">
        <v>33</v>
      </c>
      <c r="U201" s="4" t="str">
        <f t="shared" ref="U201:U264" si="4">IF(R201="Kaltwasser","x","")</f>
        <v/>
      </c>
      <c r="V201" s="6" t="s">
        <v>30</v>
      </c>
      <c r="W201" s="3"/>
      <c r="X201" s="24" t="s">
        <v>31</v>
      </c>
      <c r="Y201" s="3"/>
      <c r="Z201" s="62" t="s">
        <v>32</v>
      </c>
      <c r="AA201" s="5"/>
      <c r="AB201" s="2"/>
      <c r="AC201" s="3"/>
      <c r="AD201" s="133">
        <v>99</v>
      </c>
    </row>
    <row r="202" spans="1:30" ht="15" thickBot="1" x14ac:dyDescent="0.25">
      <c r="A202" s="23"/>
      <c r="B202" s="13"/>
      <c r="C202" s="12"/>
      <c r="D202" s="14"/>
      <c r="E202" s="7"/>
      <c r="F202" s="5"/>
      <c r="G202" s="135"/>
      <c r="H202" s="136"/>
      <c r="I202" s="137"/>
      <c r="J202" s="138"/>
      <c r="K202" s="139"/>
      <c r="L202" s="140"/>
      <c r="M202" s="141"/>
      <c r="N202" s="142"/>
      <c r="O202" s="143"/>
      <c r="P202" s="144"/>
      <c r="Q202" s="145"/>
      <c r="R202" s="15"/>
      <c r="S202" s="115" t="str">
        <f t="shared" si="3"/>
        <v/>
      </c>
      <c r="T202" s="24" t="s">
        <v>33</v>
      </c>
      <c r="U202" s="4" t="str">
        <f t="shared" si="4"/>
        <v/>
      </c>
      <c r="V202" s="6" t="s">
        <v>30</v>
      </c>
      <c r="W202" s="3"/>
      <c r="X202" s="24" t="s">
        <v>31</v>
      </c>
      <c r="Y202" s="3"/>
      <c r="Z202" s="62" t="s">
        <v>32</v>
      </c>
      <c r="AA202" s="5"/>
      <c r="AB202" s="2"/>
      <c r="AC202" s="3"/>
      <c r="AD202" s="133">
        <v>100</v>
      </c>
    </row>
    <row r="203" spans="1:30" ht="15" thickBot="1" x14ac:dyDescent="0.25">
      <c r="A203" s="23"/>
      <c r="B203" s="13"/>
      <c r="C203" s="12"/>
      <c r="D203" s="14"/>
      <c r="E203" s="7"/>
      <c r="F203" s="5"/>
      <c r="G203" s="135"/>
      <c r="H203" s="136"/>
      <c r="I203" s="137"/>
      <c r="J203" s="138"/>
      <c r="K203" s="139"/>
      <c r="L203" s="140"/>
      <c r="M203" s="141"/>
      <c r="N203" s="142"/>
      <c r="O203" s="143"/>
      <c r="P203" s="144"/>
      <c r="Q203" s="145"/>
      <c r="R203" s="15"/>
      <c r="S203" s="115" t="str">
        <f t="shared" si="3"/>
        <v/>
      </c>
      <c r="T203" s="24" t="s">
        <v>33</v>
      </c>
      <c r="U203" s="4" t="str">
        <f t="shared" si="4"/>
        <v/>
      </c>
      <c r="V203" s="6" t="s">
        <v>30</v>
      </c>
      <c r="W203" s="3"/>
      <c r="X203" s="24" t="s">
        <v>31</v>
      </c>
      <c r="Y203" s="3"/>
      <c r="Z203" s="62" t="s">
        <v>32</v>
      </c>
      <c r="AA203" s="5"/>
      <c r="AB203" s="2"/>
      <c r="AC203" s="3"/>
      <c r="AD203" s="133">
        <v>101</v>
      </c>
    </row>
    <row r="204" spans="1:30" ht="15" thickBot="1" x14ac:dyDescent="0.25">
      <c r="A204" s="23"/>
      <c r="B204" s="13"/>
      <c r="C204" s="12"/>
      <c r="D204" s="14"/>
      <c r="E204" s="7"/>
      <c r="F204" s="5"/>
      <c r="G204" s="135"/>
      <c r="H204" s="136"/>
      <c r="I204" s="137"/>
      <c r="J204" s="138"/>
      <c r="K204" s="139"/>
      <c r="L204" s="140"/>
      <c r="M204" s="141"/>
      <c r="N204" s="142"/>
      <c r="O204" s="143"/>
      <c r="P204" s="144"/>
      <c r="Q204" s="145"/>
      <c r="R204" s="15"/>
      <c r="S204" s="115" t="str">
        <f t="shared" si="3"/>
        <v/>
      </c>
      <c r="T204" s="24" t="s">
        <v>33</v>
      </c>
      <c r="U204" s="4" t="str">
        <f t="shared" si="4"/>
        <v/>
      </c>
      <c r="V204" s="6" t="s">
        <v>30</v>
      </c>
      <c r="W204" s="3"/>
      <c r="X204" s="24" t="s">
        <v>31</v>
      </c>
      <c r="Y204" s="3"/>
      <c r="Z204" s="62" t="s">
        <v>32</v>
      </c>
      <c r="AA204" s="5"/>
      <c r="AB204" s="2"/>
      <c r="AC204" s="3"/>
      <c r="AD204" s="133">
        <v>102</v>
      </c>
    </row>
    <row r="205" spans="1:30" ht="15" thickBot="1" x14ac:dyDescent="0.25">
      <c r="A205" s="23"/>
      <c r="B205" s="13"/>
      <c r="C205" s="12"/>
      <c r="D205" s="14"/>
      <c r="E205" s="7"/>
      <c r="F205" s="5"/>
      <c r="G205" s="135"/>
      <c r="H205" s="136"/>
      <c r="I205" s="137"/>
      <c r="J205" s="138"/>
      <c r="K205" s="139"/>
      <c r="L205" s="140"/>
      <c r="M205" s="141"/>
      <c r="N205" s="142"/>
      <c r="O205" s="143"/>
      <c r="P205" s="144"/>
      <c r="Q205" s="145"/>
      <c r="R205" s="15"/>
      <c r="S205" s="115" t="str">
        <f t="shared" si="3"/>
        <v/>
      </c>
      <c r="T205" s="24" t="s">
        <v>33</v>
      </c>
      <c r="U205" s="4" t="str">
        <f t="shared" si="4"/>
        <v/>
      </c>
      <c r="V205" s="6" t="s">
        <v>30</v>
      </c>
      <c r="W205" s="3"/>
      <c r="X205" s="24" t="s">
        <v>31</v>
      </c>
      <c r="Y205" s="3"/>
      <c r="Z205" s="62" t="s">
        <v>32</v>
      </c>
      <c r="AA205" s="5"/>
      <c r="AB205" s="2"/>
      <c r="AC205" s="3"/>
      <c r="AD205" s="133">
        <v>103</v>
      </c>
    </row>
    <row r="206" spans="1:30" ht="15" thickBot="1" x14ac:dyDescent="0.25">
      <c r="A206" s="23"/>
      <c r="B206" s="13"/>
      <c r="C206" s="12"/>
      <c r="D206" s="14"/>
      <c r="E206" s="7"/>
      <c r="F206" s="5"/>
      <c r="G206" s="135"/>
      <c r="H206" s="136"/>
      <c r="I206" s="137"/>
      <c r="J206" s="138"/>
      <c r="K206" s="139"/>
      <c r="L206" s="140"/>
      <c r="M206" s="141"/>
      <c r="N206" s="142"/>
      <c r="O206" s="143"/>
      <c r="P206" s="144"/>
      <c r="Q206" s="145"/>
      <c r="R206" s="15"/>
      <c r="S206" s="115" t="str">
        <f t="shared" si="3"/>
        <v/>
      </c>
      <c r="T206" s="24" t="s">
        <v>33</v>
      </c>
      <c r="U206" s="4" t="str">
        <f t="shared" si="4"/>
        <v/>
      </c>
      <c r="V206" s="6" t="s">
        <v>30</v>
      </c>
      <c r="W206" s="3"/>
      <c r="X206" s="24" t="s">
        <v>31</v>
      </c>
      <c r="Y206" s="3"/>
      <c r="Z206" s="62" t="s">
        <v>32</v>
      </c>
      <c r="AA206" s="5"/>
      <c r="AB206" s="2"/>
      <c r="AC206" s="3"/>
      <c r="AD206" s="133">
        <v>104</v>
      </c>
    </row>
    <row r="207" spans="1:30" ht="15" thickBot="1" x14ac:dyDescent="0.25">
      <c r="A207" s="23"/>
      <c r="B207" s="13"/>
      <c r="C207" s="12"/>
      <c r="D207" s="14"/>
      <c r="E207" s="7"/>
      <c r="F207" s="5"/>
      <c r="G207" s="135"/>
      <c r="H207" s="136"/>
      <c r="I207" s="137"/>
      <c r="J207" s="138"/>
      <c r="K207" s="139"/>
      <c r="L207" s="140"/>
      <c r="M207" s="141"/>
      <c r="N207" s="142"/>
      <c r="O207" s="143"/>
      <c r="P207" s="144"/>
      <c r="Q207" s="145"/>
      <c r="R207" s="15"/>
      <c r="S207" s="115" t="str">
        <f t="shared" si="3"/>
        <v/>
      </c>
      <c r="T207" s="24" t="s">
        <v>33</v>
      </c>
      <c r="U207" s="4" t="str">
        <f t="shared" si="4"/>
        <v/>
      </c>
      <c r="V207" s="6" t="s">
        <v>30</v>
      </c>
      <c r="W207" s="3"/>
      <c r="X207" s="24" t="s">
        <v>31</v>
      </c>
      <c r="Y207" s="3"/>
      <c r="Z207" s="62" t="s">
        <v>32</v>
      </c>
      <c r="AA207" s="5"/>
      <c r="AB207" s="2"/>
      <c r="AC207" s="3"/>
      <c r="AD207" s="133">
        <v>105</v>
      </c>
    </row>
    <row r="208" spans="1:30" ht="15" thickBot="1" x14ac:dyDescent="0.25">
      <c r="A208" s="23"/>
      <c r="B208" s="13"/>
      <c r="C208" s="12"/>
      <c r="D208" s="14"/>
      <c r="E208" s="7"/>
      <c r="F208" s="5"/>
      <c r="G208" s="135"/>
      <c r="H208" s="136"/>
      <c r="I208" s="137"/>
      <c r="J208" s="138"/>
      <c r="K208" s="139"/>
      <c r="L208" s="140"/>
      <c r="M208" s="141"/>
      <c r="N208" s="142"/>
      <c r="O208" s="143"/>
      <c r="P208" s="144"/>
      <c r="Q208" s="145"/>
      <c r="R208" s="15"/>
      <c r="S208" s="115" t="str">
        <f t="shared" si="3"/>
        <v/>
      </c>
      <c r="T208" s="24" t="s">
        <v>33</v>
      </c>
      <c r="U208" s="4" t="str">
        <f t="shared" si="4"/>
        <v/>
      </c>
      <c r="V208" s="6" t="s">
        <v>30</v>
      </c>
      <c r="W208" s="3"/>
      <c r="X208" s="24" t="s">
        <v>31</v>
      </c>
      <c r="Y208" s="3"/>
      <c r="Z208" s="62" t="s">
        <v>32</v>
      </c>
      <c r="AA208" s="5"/>
      <c r="AB208" s="2"/>
      <c r="AC208" s="3"/>
      <c r="AD208" s="133">
        <v>106</v>
      </c>
    </row>
    <row r="209" spans="1:30" ht="15" thickBot="1" x14ac:dyDescent="0.25">
      <c r="A209" s="23"/>
      <c r="B209" s="13"/>
      <c r="C209" s="12"/>
      <c r="D209" s="14"/>
      <c r="E209" s="7"/>
      <c r="F209" s="5"/>
      <c r="G209" s="135"/>
      <c r="H209" s="136"/>
      <c r="I209" s="137"/>
      <c r="J209" s="138"/>
      <c r="K209" s="139"/>
      <c r="L209" s="140"/>
      <c r="M209" s="141"/>
      <c r="N209" s="142"/>
      <c r="O209" s="143"/>
      <c r="P209" s="144"/>
      <c r="Q209" s="145"/>
      <c r="R209" s="15"/>
      <c r="S209" s="115" t="str">
        <f t="shared" si="3"/>
        <v/>
      </c>
      <c r="T209" s="24" t="s">
        <v>33</v>
      </c>
      <c r="U209" s="4" t="str">
        <f t="shared" si="4"/>
        <v/>
      </c>
      <c r="V209" s="6" t="s">
        <v>30</v>
      </c>
      <c r="W209" s="3"/>
      <c r="X209" s="24" t="s">
        <v>31</v>
      </c>
      <c r="Y209" s="3"/>
      <c r="Z209" s="62" t="s">
        <v>32</v>
      </c>
      <c r="AA209" s="5"/>
      <c r="AB209" s="2"/>
      <c r="AC209" s="3"/>
      <c r="AD209" s="133">
        <v>107</v>
      </c>
    </row>
    <row r="210" spans="1:30" ht="15" thickBot="1" x14ac:dyDescent="0.25">
      <c r="A210" s="23"/>
      <c r="B210" s="13"/>
      <c r="C210" s="12"/>
      <c r="D210" s="14"/>
      <c r="E210" s="7"/>
      <c r="F210" s="5"/>
      <c r="G210" s="135"/>
      <c r="H210" s="136"/>
      <c r="I210" s="137"/>
      <c r="J210" s="138"/>
      <c r="K210" s="139"/>
      <c r="L210" s="140"/>
      <c r="M210" s="141"/>
      <c r="N210" s="142"/>
      <c r="O210" s="143"/>
      <c r="P210" s="144"/>
      <c r="Q210" s="145"/>
      <c r="R210" s="15"/>
      <c r="S210" s="115" t="str">
        <f t="shared" si="3"/>
        <v/>
      </c>
      <c r="T210" s="24" t="s">
        <v>33</v>
      </c>
      <c r="U210" s="4" t="str">
        <f t="shared" si="4"/>
        <v/>
      </c>
      <c r="V210" s="6" t="s">
        <v>30</v>
      </c>
      <c r="W210" s="3"/>
      <c r="X210" s="24" t="s">
        <v>31</v>
      </c>
      <c r="Y210" s="3"/>
      <c r="Z210" s="62" t="s">
        <v>32</v>
      </c>
      <c r="AA210" s="5"/>
      <c r="AB210" s="2"/>
      <c r="AC210" s="3"/>
      <c r="AD210" s="133">
        <v>108</v>
      </c>
    </row>
    <row r="211" spans="1:30" ht="15" thickBot="1" x14ac:dyDescent="0.25">
      <c r="A211" s="23"/>
      <c r="B211" s="13"/>
      <c r="C211" s="12"/>
      <c r="D211" s="14"/>
      <c r="E211" s="7"/>
      <c r="F211" s="5"/>
      <c r="G211" s="135"/>
      <c r="H211" s="136"/>
      <c r="I211" s="137"/>
      <c r="J211" s="138"/>
      <c r="K211" s="139"/>
      <c r="L211" s="140"/>
      <c r="M211" s="141"/>
      <c r="N211" s="142"/>
      <c r="O211" s="143"/>
      <c r="P211" s="144"/>
      <c r="Q211" s="145"/>
      <c r="R211" s="15"/>
      <c r="S211" s="115" t="str">
        <f t="shared" si="3"/>
        <v/>
      </c>
      <c r="T211" s="24" t="s">
        <v>33</v>
      </c>
      <c r="U211" s="4" t="str">
        <f t="shared" si="4"/>
        <v/>
      </c>
      <c r="V211" s="6" t="s">
        <v>30</v>
      </c>
      <c r="W211" s="3"/>
      <c r="X211" s="24" t="s">
        <v>31</v>
      </c>
      <c r="Y211" s="3"/>
      <c r="Z211" s="62" t="s">
        <v>32</v>
      </c>
      <c r="AA211" s="5"/>
      <c r="AB211" s="2"/>
      <c r="AC211" s="3"/>
      <c r="AD211" s="133">
        <v>109</v>
      </c>
    </row>
    <row r="212" spans="1:30" ht="15" thickBot="1" x14ac:dyDescent="0.25">
      <c r="A212" s="23"/>
      <c r="B212" s="13"/>
      <c r="C212" s="12"/>
      <c r="D212" s="14"/>
      <c r="E212" s="7"/>
      <c r="F212" s="5"/>
      <c r="G212" s="135"/>
      <c r="H212" s="136"/>
      <c r="I212" s="137"/>
      <c r="J212" s="138"/>
      <c r="K212" s="139"/>
      <c r="L212" s="140"/>
      <c r="M212" s="141"/>
      <c r="N212" s="142"/>
      <c r="O212" s="143"/>
      <c r="P212" s="144"/>
      <c r="Q212" s="145"/>
      <c r="R212" s="15"/>
      <c r="S212" s="115" t="str">
        <f t="shared" si="3"/>
        <v/>
      </c>
      <c r="T212" s="24" t="s">
        <v>33</v>
      </c>
      <c r="U212" s="4" t="str">
        <f t="shared" si="4"/>
        <v/>
      </c>
      <c r="V212" s="6" t="s">
        <v>30</v>
      </c>
      <c r="W212" s="3"/>
      <c r="X212" s="24" t="s">
        <v>31</v>
      </c>
      <c r="Y212" s="3"/>
      <c r="Z212" s="62" t="s">
        <v>32</v>
      </c>
      <c r="AA212" s="5"/>
      <c r="AB212" s="2"/>
      <c r="AC212" s="3"/>
      <c r="AD212" s="133">
        <v>110</v>
      </c>
    </row>
    <row r="213" spans="1:30" ht="15" thickBot="1" x14ac:dyDescent="0.25">
      <c r="A213" s="23"/>
      <c r="B213" s="13"/>
      <c r="C213" s="12"/>
      <c r="D213" s="14"/>
      <c r="E213" s="7"/>
      <c r="F213" s="5"/>
      <c r="G213" s="135"/>
      <c r="H213" s="136"/>
      <c r="I213" s="137"/>
      <c r="J213" s="138"/>
      <c r="K213" s="139"/>
      <c r="L213" s="140"/>
      <c r="M213" s="141"/>
      <c r="N213" s="142"/>
      <c r="O213" s="143"/>
      <c r="P213" s="144"/>
      <c r="Q213" s="145"/>
      <c r="R213" s="15"/>
      <c r="S213" s="115" t="str">
        <f t="shared" si="3"/>
        <v/>
      </c>
      <c r="T213" s="24" t="s">
        <v>33</v>
      </c>
      <c r="U213" s="4" t="str">
        <f t="shared" si="4"/>
        <v/>
      </c>
      <c r="V213" s="6" t="s">
        <v>30</v>
      </c>
      <c r="W213" s="3"/>
      <c r="X213" s="24" t="s">
        <v>31</v>
      </c>
      <c r="Y213" s="3"/>
      <c r="Z213" s="62" t="s">
        <v>32</v>
      </c>
      <c r="AA213" s="5"/>
      <c r="AB213" s="2"/>
      <c r="AC213" s="3"/>
      <c r="AD213" s="133">
        <v>111</v>
      </c>
    </row>
    <row r="214" spans="1:30" ht="15" thickBot="1" x14ac:dyDescent="0.25">
      <c r="A214" s="23"/>
      <c r="B214" s="13"/>
      <c r="C214" s="12"/>
      <c r="D214" s="14"/>
      <c r="E214" s="7"/>
      <c r="F214" s="5"/>
      <c r="G214" s="135"/>
      <c r="H214" s="136"/>
      <c r="I214" s="137"/>
      <c r="J214" s="138"/>
      <c r="K214" s="139"/>
      <c r="L214" s="140"/>
      <c r="M214" s="141"/>
      <c r="N214" s="142"/>
      <c r="O214" s="143"/>
      <c r="P214" s="144"/>
      <c r="Q214" s="145"/>
      <c r="R214" s="15"/>
      <c r="S214" s="115" t="str">
        <f t="shared" si="3"/>
        <v/>
      </c>
      <c r="T214" s="24" t="s">
        <v>33</v>
      </c>
      <c r="U214" s="4" t="str">
        <f t="shared" si="4"/>
        <v/>
      </c>
      <c r="V214" s="6" t="s">
        <v>30</v>
      </c>
      <c r="W214" s="3"/>
      <c r="X214" s="24" t="s">
        <v>31</v>
      </c>
      <c r="Y214" s="3"/>
      <c r="Z214" s="62" t="s">
        <v>32</v>
      </c>
      <c r="AA214" s="5"/>
      <c r="AB214" s="2"/>
      <c r="AC214" s="3"/>
      <c r="AD214" s="133">
        <v>112</v>
      </c>
    </row>
    <row r="215" spans="1:30" ht="15" thickBot="1" x14ac:dyDescent="0.25">
      <c r="A215" s="23"/>
      <c r="B215" s="13"/>
      <c r="C215" s="12"/>
      <c r="D215" s="14"/>
      <c r="E215" s="7"/>
      <c r="F215" s="5"/>
      <c r="G215" s="135"/>
      <c r="H215" s="136"/>
      <c r="I215" s="137"/>
      <c r="J215" s="138"/>
      <c r="K215" s="139"/>
      <c r="L215" s="140"/>
      <c r="M215" s="141"/>
      <c r="N215" s="142"/>
      <c r="O215" s="143"/>
      <c r="P215" s="144"/>
      <c r="Q215" s="145"/>
      <c r="R215" s="15"/>
      <c r="S215" s="115" t="str">
        <f t="shared" si="3"/>
        <v/>
      </c>
      <c r="T215" s="24" t="s">
        <v>33</v>
      </c>
      <c r="U215" s="4" t="str">
        <f t="shared" si="4"/>
        <v/>
      </c>
      <c r="V215" s="6" t="s">
        <v>30</v>
      </c>
      <c r="W215" s="3"/>
      <c r="X215" s="24" t="s">
        <v>31</v>
      </c>
      <c r="Y215" s="3"/>
      <c r="Z215" s="62" t="s">
        <v>32</v>
      </c>
      <c r="AA215" s="5"/>
      <c r="AB215" s="2"/>
      <c r="AC215" s="3"/>
      <c r="AD215" s="133">
        <v>113</v>
      </c>
    </row>
    <row r="216" spans="1:30" ht="15" thickBot="1" x14ac:dyDescent="0.25">
      <c r="A216" s="23"/>
      <c r="B216" s="13"/>
      <c r="C216" s="12"/>
      <c r="D216" s="14"/>
      <c r="E216" s="7"/>
      <c r="F216" s="5"/>
      <c r="G216" s="135"/>
      <c r="H216" s="136"/>
      <c r="I216" s="137"/>
      <c r="J216" s="138"/>
      <c r="K216" s="139"/>
      <c r="L216" s="140"/>
      <c r="M216" s="141"/>
      <c r="N216" s="142"/>
      <c r="O216" s="143"/>
      <c r="P216" s="144"/>
      <c r="Q216" s="145"/>
      <c r="R216" s="15"/>
      <c r="S216" s="115" t="str">
        <f t="shared" si="3"/>
        <v/>
      </c>
      <c r="T216" s="24" t="s">
        <v>33</v>
      </c>
      <c r="U216" s="4" t="str">
        <f t="shared" si="4"/>
        <v/>
      </c>
      <c r="V216" s="6" t="s">
        <v>30</v>
      </c>
      <c r="W216" s="3"/>
      <c r="X216" s="24" t="s">
        <v>31</v>
      </c>
      <c r="Y216" s="3"/>
      <c r="Z216" s="62" t="s">
        <v>32</v>
      </c>
      <c r="AA216" s="5"/>
      <c r="AB216" s="2"/>
      <c r="AC216" s="3"/>
      <c r="AD216" s="133">
        <v>114</v>
      </c>
    </row>
    <row r="217" spans="1:30" ht="15" thickBot="1" x14ac:dyDescent="0.25">
      <c r="A217" s="23"/>
      <c r="B217" s="13"/>
      <c r="C217" s="12"/>
      <c r="D217" s="14"/>
      <c r="E217" s="7"/>
      <c r="F217" s="5"/>
      <c r="G217" s="135"/>
      <c r="H217" s="136"/>
      <c r="I217" s="137"/>
      <c r="J217" s="138"/>
      <c r="K217" s="139"/>
      <c r="L217" s="140"/>
      <c r="M217" s="141"/>
      <c r="N217" s="142"/>
      <c r="O217" s="143"/>
      <c r="P217" s="144"/>
      <c r="Q217" s="145"/>
      <c r="R217" s="15"/>
      <c r="S217" s="115" t="str">
        <f t="shared" si="3"/>
        <v/>
      </c>
      <c r="T217" s="24" t="s">
        <v>33</v>
      </c>
      <c r="U217" s="4" t="str">
        <f t="shared" si="4"/>
        <v/>
      </c>
      <c r="V217" s="6" t="s">
        <v>30</v>
      </c>
      <c r="W217" s="3"/>
      <c r="X217" s="24" t="s">
        <v>31</v>
      </c>
      <c r="Y217" s="3"/>
      <c r="Z217" s="62" t="s">
        <v>32</v>
      </c>
      <c r="AA217" s="5"/>
      <c r="AB217" s="2"/>
      <c r="AC217" s="3"/>
      <c r="AD217" s="133">
        <v>115</v>
      </c>
    </row>
    <row r="218" spans="1:30" ht="15" thickBot="1" x14ac:dyDescent="0.25">
      <c r="A218" s="23"/>
      <c r="B218" s="13"/>
      <c r="C218" s="12"/>
      <c r="D218" s="14"/>
      <c r="E218" s="7"/>
      <c r="F218" s="5"/>
      <c r="G218" s="135"/>
      <c r="H218" s="136"/>
      <c r="I218" s="137"/>
      <c r="J218" s="138"/>
      <c r="K218" s="139"/>
      <c r="L218" s="140"/>
      <c r="M218" s="141"/>
      <c r="N218" s="142"/>
      <c r="O218" s="143"/>
      <c r="P218" s="144"/>
      <c r="Q218" s="145"/>
      <c r="R218" s="15"/>
      <c r="S218" s="115" t="str">
        <f t="shared" si="3"/>
        <v/>
      </c>
      <c r="T218" s="24" t="s">
        <v>33</v>
      </c>
      <c r="U218" s="4" t="str">
        <f t="shared" si="4"/>
        <v/>
      </c>
      <c r="V218" s="6" t="s">
        <v>30</v>
      </c>
      <c r="W218" s="3"/>
      <c r="X218" s="24" t="s">
        <v>31</v>
      </c>
      <c r="Y218" s="3"/>
      <c r="Z218" s="62" t="s">
        <v>32</v>
      </c>
      <c r="AA218" s="5"/>
      <c r="AB218" s="2"/>
      <c r="AC218" s="3"/>
      <c r="AD218" s="133">
        <v>116</v>
      </c>
    </row>
    <row r="219" spans="1:30" ht="15" thickBot="1" x14ac:dyDescent="0.25">
      <c r="A219" s="23"/>
      <c r="B219" s="13"/>
      <c r="C219" s="12"/>
      <c r="D219" s="14"/>
      <c r="E219" s="7"/>
      <c r="F219" s="5"/>
      <c r="G219" s="135"/>
      <c r="H219" s="136"/>
      <c r="I219" s="137"/>
      <c r="J219" s="138"/>
      <c r="K219" s="139"/>
      <c r="L219" s="140"/>
      <c r="M219" s="141"/>
      <c r="N219" s="142"/>
      <c r="O219" s="143"/>
      <c r="P219" s="144"/>
      <c r="Q219" s="145"/>
      <c r="R219" s="15"/>
      <c r="S219" s="115" t="str">
        <f t="shared" si="3"/>
        <v/>
      </c>
      <c r="T219" s="24" t="s">
        <v>33</v>
      </c>
      <c r="U219" s="4" t="str">
        <f t="shared" si="4"/>
        <v/>
      </c>
      <c r="V219" s="6" t="s">
        <v>30</v>
      </c>
      <c r="W219" s="3"/>
      <c r="X219" s="24" t="s">
        <v>31</v>
      </c>
      <c r="Y219" s="3"/>
      <c r="Z219" s="62" t="s">
        <v>32</v>
      </c>
      <c r="AA219" s="5"/>
      <c r="AB219" s="2"/>
      <c r="AC219" s="3"/>
      <c r="AD219" s="133">
        <v>117</v>
      </c>
    </row>
    <row r="220" spans="1:30" ht="15" thickBot="1" x14ac:dyDescent="0.25">
      <c r="A220" s="23"/>
      <c r="B220" s="13"/>
      <c r="C220" s="12"/>
      <c r="D220" s="14"/>
      <c r="E220" s="7"/>
      <c r="F220" s="5"/>
      <c r="G220" s="135"/>
      <c r="H220" s="136"/>
      <c r="I220" s="137"/>
      <c r="J220" s="138"/>
      <c r="K220" s="139"/>
      <c r="L220" s="140"/>
      <c r="M220" s="141"/>
      <c r="N220" s="142"/>
      <c r="O220" s="143"/>
      <c r="P220" s="144"/>
      <c r="Q220" s="145"/>
      <c r="R220" s="15"/>
      <c r="S220" s="115" t="str">
        <f t="shared" si="3"/>
        <v/>
      </c>
      <c r="T220" s="24" t="s">
        <v>33</v>
      </c>
      <c r="U220" s="4" t="str">
        <f t="shared" si="4"/>
        <v/>
      </c>
      <c r="V220" s="6" t="s">
        <v>30</v>
      </c>
      <c r="W220" s="3"/>
      <c r="X220" s="24" t="s">
        <v>31</v>
      </c>
      <c r="Y220" s="3"/>
      <c r="Z220" s="62" t="s">
        <v>32</v>
      </c>
      <c r="AA220" s="5"/>
      <c r="AB220" s="2"/>
      <c r="AC220" s="3"/>
      <c r="AD220" s="133">
        <v>118</v>
      </c>
    </row>
    <row r="221" spans="1:30" ht="15" thickBot="1" x14ac:dyDescent="0.25">
      <c r="A221" s="23"/>
      <c r="B221" s="13"/>
      <c r="C221" s="12"/>
      <c r="D221" s="14"/>
      <c r="E221" s="7"/>
      <c r="F221" s="5"/>
      <c r="G221" s="135"/>
      <c r="H221" s="136"/>
      <c r="I221" s="137"/>
      <c r="J221" s="138"/>
      <c r="K221" s="139"/>
      <c r="L221" s="140"/>
      <c r="M221" s="141"/>
      <c r="N221" s="142"/>
      <c r="O221" s="143"/>
      <c r="P221" s="144"/>
      <c r="Q221" s="145"/>
      <c r="R221" s="15"/>
      <c r="S221" s="115" t="str">
        <f t="shared" si="3"/>
        <v/>
      </c>
      <c r="T221" s="24" t="s">
        <v>33</v>
      </c>
      <c r="U221" s="4" t="str">
        <f t="shared" si="4"/>
        <v/>
      </c>
      <c r="V221" s="6" t="s">
        <v>30</v>
      </c>
      <c r="W221" s="3"/>
      <c r="X221" s="24" t="s">
        <v>31</v>
      </c>
      <c r="Y221" s="3"/>
      <c r="Z221" s="62" t="s">
        <v>32</v>
      </c>
      <c r="AA221" s="5"/>
      <c r="AB221" s="2"/>
      <c r="AC221" s="3"/>
      <c r="AD221" s="133">
        <v>119</v>
      </c>
    </row>
    <row r="222" spans="1:30" ht="15" thickBot="1" x14ac:dyDescent="0.25">
      <c r="A222" s="23"/>
      <c r="B222" s="13"/>
      <c r="C222" s="12"/>
      <c r="D222" s="14"/>
      <c r="E222" s="7"/>
      <c r="F222" s="5"/>
      <c r="G222" s="135"/>
      <c r="H222" s="136"/>
      <c r="I222" s="137"/>
      <c r="J222" s="138"/>
      <c r="K222" s="139"/>
      <c r="L222" s="140"/>
      <c r="M222" s="141"/>
      <c r="N222" s="142"/>
      <c r="O222" s="143"/>
      <c r="P222" s="144"/>
      <c r="Q222" s="145"/>
      <c r="R222" s="15"/>
      <c r="S222" s="115" t="str">
        <f t="shared" si="3"/>
        <v/>
      </c>
      <c r="T222" s="24" t="s">
        <v>33</v>
      </c>
      <c r="U222" s="4" t="str">
        <f t="shared" si="4"/>
        <v/>
      </c>
      <c r="V222" s="6" t="s">
        <v>30</v>
      </c>
      <c r="W222" s="3"/>
      <c r="X222" s="24" t="s">
        <v>31</v>
      </c>
      <c r="Y222" s="3"/>
      <c r="Z222" s="62" t="s">
        <v>32</v>
      </c>
      <c r="AA222" s="5"/>
      <c r="AB222" s="2"/>
      <c r="AC222" s="3"/>
      <c r="AD222" s="133">
        <v>120</v>
      </c>
    </row>
    <row r="223" spans="1:30" ht="15" thickBot="1" x14ac:dyDescent="0.25">
      <c r="A223" s="23"/>
      <c r="B223" s="13"/>
      <c r="C223" s="12"/>
      <c r="D223" s="14"/>
      <c r="E223" s="7"/>
      <c r="F223" s="5"/>
      <c r="G223" s="135"/>
      <c r="H223" s="136"/>
      <c r="I223" s="137"/>
      <c r="J223" s="138"/>
      <c r="K223" s="139"/>
      <c r="L223" s="140"/>
      <c r="M223" s="141"/>
      <c r="N223" s="142"/>
      <c r="O223" s="143"/>
      <c r="P223" s="144"/>
      <c r="Q223" s="145"/>
      <c r="R223" s="15"/>
      <c r="S223" s="115" t="str">
        <f t="shared" si="3"/>
        <v/>
      </c>
      <c r="T223" s="24" t="s">
        <v>33</v>
      </c>
      <c r="U223" s="4" t="str">
        <f t="shared" si="4"/>
        <v/>
      </c>
      <c r="V223" s="6" t="s">
        <v>30</v>
      </c>
      <c r="W223" s="3"/>
      <c r="X223" s="24" t="s">
        <v>31</v>
      </c>
      <c r="Y223" s="3"/>
      <c r="Z223" s="62" t="s">
        <v>32</v>
      </c>
      <c r="AA223" s="5"/>
      <c r="AB223" s="2"/>
      <c r="AC223" s="3"/>
      <c r="AD223" s="133">
        <v>121</v>
      </c>
    </row>
    <row r="224" spans="1:30" ht="15" thickBot="1" x14ac:dyDescent="0.25">
      <c r="A224" s="23"/>
      <c r="B224" s="13"/>
      <c r="C224" s="12"/>
      <c r="D224" s="14"/>
      <c r="E224" s="7"/>
      <c r="F224" s="5"/>
      <c r="G224" s="135"/>
      <c r="H224" s="136"/>
      <c r="I224" s="137"/>
      <c r="J224" s="138"/>
      <c r="K224" s="139"/>
      <c r="L224" s="140"/>
      <c r="M224" s="141"/>
      <c r="N224" s="142"/>
      <c r="O224" s="143"/>
      <c r="P224" s="144"/>
      <c r="Q224" s="145"/>
      <c r="R224" s="15"/>
      <c r="S224" s="115" t="str">
        <f t="shared" si="3"/>
        <v/>
      </c>
      <c r="T224" s="24" t="s">
        <v>33</v>
      </c>
      <c r="U224" s="4" t="str">
        <f t="shared" si="4"/>
        <v/>
      </c>
      <c r="V224" s="6" t="s">
        <v>30</v>
      </c>
      <c r="W224" s="3"/>
      <c r="X224" s="24" t="s">
        <v>31</v>
      </c>
      <c r="Y224" s="3"/>
      <c r="Z224" s="62" t="s">
        <v>32</v>
      </c>
      <c r="AA224" s="5"/>
      <c r="AB224" s="2"/>
      <c r="AC224" s="3"/>
      <c r="AD224" s="133">
        <v>122</v>
      </c>
    </row>
    <row r="225" spans="1:30" ht="15" thickBot="1" x14ac:dyDescent="0.25">
      <c r="A225" s="23"/>
      <c r="B225" s="13"/>
      <c r="C225" s="12"/>
      <c r="D225" s="14"/>
      <c r="E225" s="7"/>
      <c r="F225" s="5"/>
      <c r="G225" s="135"/>
      <c r="H225" s="136"/>
      <c r="I225" s="137"/>
      <c r="J225" s="138"/>
      <c r="K225" s="139"/>
      <c r="L225" s="140"/>
      <c r="M225" s="141"/>
      <c r="N225" s="142"/>
      <c r="O225" s="143"/>
      <c r="P225" s="144"/>
      <c r="Q225" s="145"/>
      <c r="R225" s="15"/>
      <c r="S225" s="115" t="str">
        <f t="shared" si="3"/>
        <v/>
      </c>
      <c r="T225" s="24" t="s">
        <v>33</v>
      </c>
      <c r="U225" s="4" t="str">
        <f t="shared" si="4"/>
        <v/>
      </c>
      <c r="V225" s="6" t="s">
        <v>30</v>
      </c>
      <c r="W225" s="3"/>
      <c r="X225" s="24" t="s">
        <v>31</v>
      </c>
      <c r="Y225" s="3"/>
      <c r="Z225" s="62" t="s">
        <v>32</v>
      </c>
      <c r="AA225" s="5"/>
      <c r="AB225" s="2"/>
      <c r="AC225" s="3"/>
      <c r="AD225" s="133">
        <v>123</v>
      </c>
    </row>
    <row r="226" spans="1:30" ht="15" thickBot="1" x14ac:dyDescent="0.25">
      <c r="A226" s="23"/>
      <c r="B226" s="13"/>
      <c r="C226" s="12"/>
      <c r="D226" s="14"/>
      <c r="E226" s="7"/>
      <c r="F226" s="5"/>
      <c r="G226" s="135"/>
      <c r="H226" s="136"/>
      <c r="I226" s="137"/>
      <c r="J226" s="138"/>
      <c r="K226" s="139"/>
      <c r="L226" s="140"/>
      <c r="M226" s="141"/>
      <c r="N226" s="142"/>
      <c r="O226" s="143"/>
      <c r="P226" s="144"/>
      <c r="Q226" s="145"/>
      <c r="R226" s="15"/>
      <c r="S226" s="115" t="str">
        <f t="shared" si="3"/>
        <v/>
      </c>
      <c r="T226" s="24" t="s">
        <v>33</v>
      </c>
      <c r="U226" s="4" t="str">
        <f t="shared" si="4"/>
        <v/>
      </c>
      <c r="V226" s="6" t="s">
        <v>30</v>
      </c>
      <c r="W226" s="3"/>
      <c r="X226" s="24" t="s">
        <v>31</v>
      </c>
      <c r="Y226" s="3"/>
      <c r="Z226" s="62" t="s">
        <v>32</v>
      </c>
      <c r="AA226" s="5"/>
      <c r="AB226" s="2"/>
      <c r="AC226" s="3"/>
      <c r="AD226" s="133">
        <v>124</v>
      </c>
    </row>
    <row r="227" spans="1:30" ht="15" thickBot="1" x14ac:dyDescent="0.25">
      <c r="A227" s="23"/>
      <c r="B227" s="13"/>
      <c r="C227" s="12"/>
      <c r="D227" s="14"/>
      <c r="E227" s="7"/>
      <c r="F227" s="5"/>
      <c r="G227" s="135"/>
      <c r="H227" s="136"/>
      <c r="I227" s="137"/>
      <c r="J227" s="138"/>
      <c r="K227" s="139"/>
      <c r="L227" s="140"/>
      <c r="M227" s="141"/>
      <c r="N227" s="142"/>
      <c r="O227" s="143"/>
      <c r="P227" s="144"/>
      <c r="Q227" s="145"/>
      <c r="R227" s="15"/>
      <c r="S227" s="115" t="str">
        <f t="shared" si="3"/>
        <v/>
      </c>
      <c r="T227" s="24" t="s">
        <v>33</v>
      </c>
      <c r="U227" s="4" t="str">
        <f t="shared" si="4"/>
        <v/>
      </c>
      <c r="V227" s="6" t="s">
        <v>30</v>
      </c>
      <c r="W227" s="3"/>
      <c r="X227" s="24" t="s">
        <v>31</v>
      </c>
      <c r="Y227" s="3"/>
      <c r="Z227" s="62" t="s">
        <v>32</v>
      </c>
      <c r="AA227" s="5"/>
      <c r="AB227" s="2"/>
      <c r="AC227" s="3"/>
      <c r="AD227" s="133">
        <v>125</v>
      </c>
    </row>
    <row r="228" spans="1:30" ht="15" thickBot="1" x14ac:dyDescent="0.25">
      <c r="A228" s="23"/>
      <c r="B228" s="13"/>
      <c r="C228" s="12"/>
      <c r="D228" s="14"/>
      <c r="E228" s="7"/>
      <c r="F228" s="5"/>
      <c r="G228" s="135"/>
      <c r="H228" s="136"/>
      <c r="I228" s="137"/>
      <c r="J228" s="138"/>
      <c r="K228" s="139"/>
      <c r="L228" s="140"/>
      <c r="M228" s="141"/>
      <c r="N228" s="142"/>
      <c r="O228" s="143"/>
      <c r="P228" s="144"/>
      <c r="Q228" s="145"/>
      <c r="R228" s="15"/>
      <c r="S228" s="115" t="str">
        <f t="shared" si="3"/>
        <v/>
      </c>
      <c r="T228" s="24" t="s">
        <v>33</v>
      </c>
      <c r="U228" s="4" t="str">
        <f t="shared" si="4"/>
        <v/>
      </c>
      <c r="V228" s="6" t="s">
        <v>30</v>
      </c>
      <c r="W228" s="3"/>
      <c r="X228" s="24" t="s">
        <v>31</v>
      </c>
      <c r="Y228" s="3"/>
      <c r="Z228" s="62" t="s">
        <v>32</v>
      </c>
      <c r="AA228" s="5"/>
      <c r="AB228" s="2"/>
      <c r="AC228" s="3"/>
      <c r="AD228" s="133">
        <v>126</v>
      </c>
    </row>
    <row r="229" spans="1:30" ht="15" thickBot="1" x14ac:dyDescent="0.25">
      <c r="A229" s="23"/>
      <c r="B229" s="13"/>
      <c r="C229" s="12"/>
      <c r="D229" s="14"/>
      <c r="E229" s="7"/>
      <c r="F229" s="5"/>
      <c r="G229" s="135"/>
      <c r="H229" s="136"/>
      <c r="I229" s="137"/>
      <c r="J229" s="138"/>
      <c r="K229" s="139"/>
      <c r="L229" s="140"/>
      <c r="M229" s="141"/>
      <c r="N229" s="142"/>
      <c r="O229" s="143"/>
      <c r="P229" s="144"/>
      <c r="Q229" s="145"/>
      <c r="R229" s="15"/>
      <c r="S229" s="115" t="str">
        <f t="shared" si="3"/>
        <v/>
      </c>
      <c r="T229" s="24" t="s">
        <v>33</v>
      </c>
      <c r="U229" s="4" t="str">
        <f t="shared" si="4"/>
        <v/>
      </c>
      <c r="V229" s="6" t="s">
        <v>30</v>
      </c>
      <c r="W229" s="3"/>
      <c r="X229" s="24" t="s">
        <v>31</v>
      </c>
      <c r="Y229" s="3"/>
      <c r="Z229" s="62" t="s">
        <v>32</v>
      </c>
      <c r="AA229" s="5"/>
      <c r="AB229" s="2"/>
      <c r="AC229" s="3"/>
      <c r="AD229" s="133">
        <v>127</v>
      </c>
    </row>
    <row r="230" spans="1:30" ht="15" thickBot="1" x14ac:dyDescent="0.25">
      <c r="A230" s="23"/>
      <c r="B230" s="13"/>
      <c r="C230" s="12"/>
      <c r="D230" s="14"/>
      <c r="E230" s="7"/>
      <c r="F230" s="5"/>
      <c r="G230" s="135"/>
      <c r="H230" s="136"/>
      <c r="I230" s="137"/>
      <c r="J230" s="138"/>
      <c r="K230" s="139"/>
      <c r="L230" s="140"/>
      <c r="M230" s="141"/>
      <c r="N230" s="142"/>
      <c r="O230" s="143"/>
      <c r="P230" s="144"/>
      <c r="Q230" s="145"/>
      <c r="R230" s="15"/>
      <c r="S230" s="115" t="str">
        <f t="shared" si="3"/>
        <v/>
      </c>
      <c r="T230" s="24" t="s">
        <v>33</v>
      </c>
      <c r="U230" s="4" t="str">
        <f t="shared" si="4"/>
        <v/>
      </c>
      <c r="V230" s="6" t="s">
        <v>30</v>
      </c>
      <c r="W230" s="3"/>
      <c r="X230" s="24" t="s">
        <v>31</v>
      </c>
      <c r="Y230" s="3"/>
      <c r="Z230" s="62" t="s">
        <v>32</v>
      </c>
      <c r="AA230" s="5"/>
      <c r="AB230" s="2"/>
      <c r="AC230" s="3"/>
      <c r="AD230" s="133">
        <v>128</v>
      </c>
    </row>
    <row r="231" spans="1:30" ht="15" thickBot="1" x14ac:dyDescent="0.25">
      <c r="A231" s="23"/>
      <c r="B231" s="13"/>
      <c r="C231" s="12"/>
      <c r="D231" s="14"/>
      <c r="E231" s="7"/>
      <c r="F231" s="5"/>
      <c r="G231" s="135"/>
      <c r="H231" s="136"/>
      <c r="I231" s="137"/>
      <c r="J231" s="138"/>
      <c r="K231" s="139"/>
      <c r="L231" s="140"/>
      <c r="M231" s="141"/>
      <c r="N231" s="142"/>
      <c r="O231" s="143"/>
      <c r="P231" s="144"/>
      <c r="Q231" s="145"/>
      <c r="R231" s="15"/>
      <c r="S231" s="115" t="str">
        <f t="shared" si="3"/>
        <v/>
      </c>
      <c r="T231" s="24" t="s">
        <v>33</v>
      </c>
      <c r="U231" s="4" t="str">
        <f t="shared" si="4"/>
        <v/>
      </c>
      <c r="V231" s="6" t="s">
        <v>30</v>
      </c>
      <c r="W231" s="3"/>
      <c r="X231" s="24" t="s">
        <v>31</v>
      </c>
      <c r="Y231" s="3"/>
      <c r="Z231" s="62" t="s">
        <v>32</v>
      </c>
      <c r="AA231" s="5"/>
      <c r="AB231" s="2"/>
      <c r="AC231" s="3"/>
      <c r="AD231" s="133">
        <v>129</v>
      </c>
    </row>
    <row r="232" spans="1:30" ht="15" thickBot="1" x14ac:dyDescent="0.25">
      <c r="A232" s="23"/>
      <c r="B232" s="13"/>
      <c r="C232" s="12"/>
      <c r="D232" s="14"/>
      <c r="E232" s="7"/>
      <c r="F232" s="5"/>
      <c r="G232" s="135"/>
      <c r="H232" s="136"/>
      <c r="I232" s="137"/>
      <c r="J232" s="138"/>
      <c r="K232" s="139"/>
      <c r="L232" s="140"/>
      <c r="M232" s="141"/>
      <c r="N232" s="142"/>
      <c r="O232" s="143"/>
      <c r="P232" s="144"/>
      <c r="Q232" s="145"/>
      <c r="R232" s="15"/>
      <c r="S232" s="115" t="str">
        <f t="shared" ref="S232:S295" si="5">IF(OR(R232="Zirkulation",R232="Warmwasser",R232="TWE Ausgang",R232="TWE Kaltwasserzugang",R232="Dezentrale Warmwasserversorgung"),"x","")</f>
        <v/>
      </c>
      <c r="T232" s="24" t="s">
        <v>33</v>
      </c>
      <c r="U232" s="4" t="str">
        <f t="shared" si="4"/>
        <v/>
      </c>
      <c r="V232" s="6" t="s">
        <v>30</v>
      </c>
      <c r="W232" s="3"/>
      <c r="X232" s="24" t="s">
        <v>31</v>
      </c>
      <c r="Y232" s="3"/>
      <c r="Z232" s="62" t="s">
        <v>32</v>
      </c>
      <c r="AA232" s="5"/>
      <c r="AB232" s="2"/>
      <c r="AC232" s="3"/>
      <c r="AD232" s="133">
        <v>130</v>
      </c>
    </row>
    <row r="233" spans="1:30" ht="15" thickBot="1" x14ac:dyDescent="0.25">
      <c r="A233" s="23"/>
      <c r="B233" s="13"/>
      <c r="C233" s="12"/>
      <c r="D233" s="14"/>
      <c r="E233" s="7"/>
      <c r="F233" s="5"/>
      <c r="G233" s="135"/>
      <c r="H233" s="136"/>
      <c r="I233" s="137"/>
      <c r="J233" s="138"/>
      <c r="K233" s="139"/>
      <c r="L233" s="140"/>
      <c r="M233" s="141"/>
      <c r="N233" s="142"/>
      <c r="O233" s="143"/>
      <c r="P233" s="144"/>
      <c r="Q233" s="145"/>
      <c r="R233" s="15"/>
      <c r="S233" s="115" t="str">
        <f t="shared" si="5"/>
        <v/>
      </c>
      <c r="T233" s="24" t="s">
        <v>33</v>
      </c>
      <c r="U233" s="4" t="str">
        <f t="shared" si="4"/>
        <v/>
      </c>
      <c r="V233" s="6" t="s">
        <v>30</v>
      </c>
      <c r="W233" s="3"/>
      <c r="X233" s="24" t="s">
        <v>31</v>
      </c>
      <c r="Y233" s="3"/>
      <c r="Z233" s="62" t="s">
        <v>32</v>
      </c>
      <c r="AA233" s="5"/>
      <c r="AB233" s="2"/>
      <c r="AC233" s="3"/>
      <c r="AD233" s="133">
        <v>131</v>
      </c>
    </row>
    <row r="234" spans="1:30" ht="15" thickBot="1" x14ac:dyDescent="0.25">
      <c r="A234" s="23"/>
      <c r="B234" s="13"/>
      <c r="C234" s="12"/>
      <c r="D234" s="14"/>
      <c r="E234" s="7"/>
      <c r="F234" s="5"/>
      <c r="G234" s="135"/>
      <c r="H234" s="136"/>
      <c r="I234" s="137"/>
      <c r="J234" s="138"/>
      <c r="K234" s="139"/>
      <c r="L234" s="140"/>
      <c r="M234" s="141"/>
      <c r="N234" s="142"/>
      <c r="O234" s="143"/>
      <c r="P234" s="144"/>
      <c r="Q234" s="145"/>
      <c r="R234" s="15"/>
      <c r="S234" s="115" t="str">
        <f t="shared" si="5"/>
        <v/>
      </c>
      <c r="T234" s="24" t="s">
        <v>33</v>
      </c>
      <c r="U234" s="4" t="str">
        <f t="shared" si="4"/>
        <v/>
      </c>
      <c r="V234" s="6" t="s">
        <v>30</v>
      </c>
      <c r="W234" s="3"/>
      <c r="X234" s="24" t="s">
        <v>31</v>
      </c>
      <c r="Y234" s="3"/>
      <c r="Z234" s="62" t="s">
        <v>32</v>
      </c>
      <c r="AA234" s="5"/>
      <c r="AB234" s="2"/>
      <c r="AC234" s="3"/>
      <c r="AD234" s="133">
        <v>132</v>
      </c>
    </row>
    <row r="235" spans="1:30" ht="15" thickBot="1" x14ac:dyDescent="0.25">
      <c r="A235" s="23"/>
      <c r="B235" s="13"/>
      <c r="C235" s="12"/>
      <c r="D235" s="14"/>
      <c r="E235" s="7"/>
      <c r="F235" s="5"/>
      <c r="G235" s="135"/>
      <c r="H235" s="136"/>
      <c r="I235" s="137"/>
      <c r="J235" s="138"/>
      <c r="K235" s="139"/>
      <c r="L235" s="140"/>
      <c r="M235" s="141"/>
      <c r="N235" s="142"/>
      <c r="O235" s="143"/>
      <c r="P235" s="144"/>
      <c r="Q235" s="145"/>
      <c r="R235" s="15"/>
      <c r="S235" s="115" t="str">
        <f t="shared" si="5"/>
        <v/>
      </c>
      <c r="T235" s="24" t="s">
        <v>33</v>
      </c>
      <c r="U235" s="4" t="str">
        <f t="shared" si="4"/>
        <v/>
      </c>
      <c r="V235" s="6" t="s">
        <v>30</v>
      </c>
      <c r="W235" s="3"/>
      <c r="X235" s="24" t="s">
        <v>31</v>
      </c>
      <c r="Y235" s="3"/>
      <c r="Z235" s="62" t="s">
        <v>32</v>
      </c>
      <c r="AA235" s="5"/>
      <c r="AB235" s="2"/>
      <c r="AC235" s="3"/>
      <c r="AD235" s="133">
        <v>133</v>
      </c>
    </row>
    <row r="236" spans="1:30" ht="15" thickBot="1" x14ac:dyDescent="0.25">
      <c r="A236" s="23"/>
      <c r="B236" s="13"/>
      <c r="C236" s="12"/>
      <c r="D236" s="14"/>
      <c r="E236" s="7"/>
      <c r="F236" s="5"/>
      <c r="G236" s="135"/>
      <c r="H236" s="136"/>
      <c r="I236" s="137"/>
      <c r="J236" s="138"/>
      <c r="K236" s="139"/>
      <c r="L236" s="140"/>
      <c r="M236" s="141"/>
      <c r="N236" s="142"/>
      <c r="O236" s="143"/>
      <c r="P236" s="144"/>
      <c r="Q236" s="145"/>
      <c r="R236" s="15"/>
      <c r="S236" s="115" t="str">
        <f t="shared" si="5"/>
        <v/>
      </c>
      <c r="T236" s="24" t="s">
        <v>33</v>
      </c>
      <c r="U236" s="4" t="str">
        <f t="shared" si="4"/>
        <v/>
      </c>
      <c r="V236" s="6" t="s">
        <v>30</v>
      </c>
      <c r="W236" s="3"/>
      <c r="X236" s="24" t="s">
        <v>31</v>
      </c>
      <c r="Y236" s="3"/>
      <c r="Z236" s="62" t="s">
        <v>32</v>
      </c>
      <c r="AA236" s="5"/>
      <c r="AB236" s="2"/>
      <c r="AC236" s="3"/>
      <c r="AD236" s="133">
        <v>134</v>
      </c>
    </row>
    <row r="237" spans="1:30" ht="15" thickBot="1" x14ac:dyDescent="0.25">
      <c r="A237" s="23"/>
      <c r="B237" s="13"/>
      <c r="C237" s="12"/>
      <c r="D237" s="14"/>
      <c r="E237" s="7"/>
      <c r="F237" s="5"/>
      <c r="G237" s="135"/>
      <c r="H237" s="136"/>
      <c r="I237" s="137"/>
      <c r="J237" s="138"/>
      <c r="K237" s="139"/>
      <c r="L237" s="140"/>
      <c r="M237" s="141"/>
      <c r="N237" s="142"/>
      <c r="O237" s="143"/>
      <c r="P237" s="144"/>
      <c r="Q237" s="145"/>
      <c r="R237" s="15"/>
      <c r="S237" s="115" t="str">
        <f t="shared" si="5"/>
        <v/>
      </c>
      <c r="T237" s="24" t="s">
        <v>33</v>
      </c>
      <c r="U237" s="4" t="str">
        <f t="shared" si="4"/>
        <v/>
      </c>
      <c r="V237" s="6" t="s">
        <v>30</v>
      </c>
      <c r="W237" s="3"/>
      <c r="X237" s="24" t="s">
        <v>31</v>
      </c>
      <c r="Y237" s="3"/>
      <c r="Z237" s="62" t="s">
        <v>32</v>
      </c>
      <c r="AA237" s="5"/>
      <c r="AB237" s="2"/>
      <c r="AC237" s="3"/>
      <c r="AD237" s="133">
        <v>135</v>
      </c>
    </row>
    <row r="238" spans="1:30" ht="15" thickBot="1" x14ac:dyDescent="0.25">
      <c r="A238" s="23"/>
      <c r="B238" s="13"/>
      <c r="C238" s="12"/>
      <c r="D238" s="14"/>
      <c r="E238" s="7"/>
      <c r="F238" s="5"/>
      <c r="G238" s="135"/>
      <c r="H238" s="136"/>
      <c r="I238" s="137"/>
      <c r="J238" s="138"/>
      <c r="K238" s="139"/>
      <c r="L238" s="140"/>
      <c r="M238" s="141"/>
      <c r="N238" s="142"/>
      <c r="O238" s="143"/>
      <c r="P238" s="144"/>
      <c r="Q238" s="145"/>
      <c r="R238" s="15"/>
      <c r="S238" s="115" t="str">
        <f t="shared" si="5"/>
        <v/>
      </c>
      <c r="T238" s="24" t="s">
        <v>33</v>
      </c>
      <c r="U238" s="4" t="str">
        <f t="shared" si="4"/>
        <v/>
      </c>
      <c r="V238" s="6" t="s">
        <v>30</v>
      </c>
      <c r="W238" s="3"/>
      <c r="X238" s="24" t="s">
        <v>31</v>
      </c>
      <c r="Y238" s="3"/>
      <c r="Z238" s="62" t="s">
        <v>32</v>
      </c>
      <c r="AA238" s="5"/>
      <c r="AB238" s="2"/>
      <c r="AC238" s="3"/>
      <c r="AD238" s="133">
        <v>136</v>
      </c>
    </row>
    <row r="239" spans="1:30" ht="15" thickBot="1" x14ac:dyDescent="0.25">
      <c r="A239" s="23"/>
      <c r="B239" s="13"/>
      <c r="C239" s="12"/>
      <c r="D239" s="14"/>
      <c r="E239" s="7"/>
      <c r="F239" s="5"/>
      <c r="G239" s="135"/>
      <c r="H239" s="136"/>
      <c r="I239" s="137"/>
      <c r="J239" s="138"/>
      <c r="K239" s="139"/>
      <c r="L239" s="140"/>
      <c r="M239" s="141"/>
      <c r="N239" s="142"/>
      <c r="O239" s="143"/>
      <c r="P239" s="144"/>
      <c r="Q239" s="145"/>
      <c r="R239" s="15"/>
      <c r="S239" s="115" t="str">
        <f t="shared" si="5"/>
        <v/>
      </c>
      <c r="T239" s="24" t="s">
        <v>33</v>
      </c>
      <c r="U239" s="4" t="str">
        <f t="shared" si="4"/>
        <v/>
      </c>
      <c r="V239" s="6" t="s">
        <v>30</v>
      </c>
      <c r="W239" s="3"/>
      <c r="X239" s="24" t="s">
        <v>31</v>
      </c>
      <c r="Y239" s="3"/>
      <c r="Z239" s="62" t="s">
        <v>32</v>
      </c>
      <c r="AA239" s="5"/>
      <c r="AB239" s="2"/>
      <c r="AC239" s="3"/>
      <c r="AD239" s="133">
        <v>137</v>
      </c>
    </row>
    <row r="240" spans="1:30" ht="15" thickBot="1" x14ac:dyDescent="0.25">
      <c r="A240" s="23"/>
      <c r="B240" s="13"/>
      <c r="C240" s="12"/>
      <c r="D240" s="14"/>
      <c r="E240" s="7"/>
      <c r="F240" s="5"/>
      <c r="G240" s="135"/>
      <c r="H240" s="136"/>
      <c r="I240" s="137"/>
      <c r="J240" s="138"/>
      <c r="K240" s="139"/>
      <c r="L240" s="140"/>
      <c r="M240" s="141"/>
      <c r="N240" s="142"/>
      <c r="O240" s="143"/>
      <c r="P240" s="144"/>
      <c r="Q240" s="145"/>
      <c r="R240" s="15"/>
      <c r="S240" s="115" t="str">
        <f t="shared" si="5"/>
        <v/>
      </c>
      <c r="T240" s="24" t="s">
        <v>33</v>
      </c>
      <c r="U240" s="4" t="str">
        <f t="shared" si="4"/>
        <v/>
      </c>
      <c r="V240" s="6" t="s">
        <v>30</v>
      </c>
      <c r="W240" s="3"/>
      <c r="X240" s="24" t="s">
        <v>31</v>
      </c>
      <c r="Y240" s="3"/>
      <c r="Z240" s="62" t="s">
        <v>32</v>
      </c>
      <c r="AA240" s="5"/>
      <c r="AB240" s="2"/>
      <c r="AC240" s="3"/>
      <c r="AD240" s="133">
        <v>138</v>
      </c>
    </row>
    <row r="241" spans="1:30" ht="15" thickBot="1" x14ac:dyDescent="0.25">
      <c r="A241" s="23"/>
      <c r="B241" s="13"/>
      <c r="C241" s="12"/>
      <c r="D241" s="14"/>
      <c r="E241" s="7"/>
      <c r="F241" s="5"/>
      <c r="G241" s="135"/>
      <c r="H241" s="136"/>
      <c r="I241" s="137"/>
      <c r="J241" s="138"/>
      <c r="K241" s="139"/>
      <c r="L241" s="140"/>
      <c r="M241" s="141"/>
      <c r="N241" s="142"/>
      <c r="O241" s="143"/>
      <c r="P241" s="144"/>
      <c r="Q241" s="145"/>
      <c r="R241" s="15"/>
      <c r="S241" s="115" t="str">
        <f t="shared" si="5"/>
        <v/>
      </c>
      <c r="T241" s="24" t="s">
        <v>33</v>
      </c>
      <c r="U241" s="4" t="str">
        <f t="shared" si="4"/>
        <v/>
      </c>
      <c r="V241" s="6" t="s">
        <v>30</v>
      </c>
      <c r="W241" s="3"/>
      <c r="X241" s="24" t="s">
        <v>31</v>
      </c>
      <c r="Y241" s="3"/>
      <c r="Z241" s="62" t="s">
        <v>32</v>
      </c>
      <c r="AA241" s="5"/>
      <c r="AB241" s="2"/>
      <c r="AC241" s="3"/>
      <c r="AD241" s="133">
        <v>139</v>
      </c>
    </row>
    <row r="242" spans="1:30" ht="15" thickBot="1" x14ac:dyDescent="0.25">
      <c r="A242" s="23"/>
      <c r="B242" s="13"/>
      <c r="C242" s="12"/>
      <c r="D242" s="14"/>
      <c r="E242" s="7"/>
      <c r="F242" s="5"/>
      <c r="G242" s="135"/>
      <c r="H242" s="136"/>
      <c r="I242" s="137"/>
      <c r="J242" s="138"/>
      <c r="K242" s="139"/>
      <c r="L242" s="140"/>
      <c r="M242" s="141"/>
      <c r="N242" s="142"/>
      <c r="O242" s="143"/>
      <c r="P242" s="144"/>
      <c r="Q242" s="145"/>
      <c r="R242" s="15"/>
      <c r="S242" s="115" t="str">
        <f t="shared" si="5"/>
        <v/>
      </c>
      <c r="T242" s="24" t="s">
        <v>33</v>
      </c>
      <c r="U242" s="4" t="str">
        <f t="shared" si="4"/>
        <v/>
      </c>
      <c r="V242" s="6" t="s">
        <v>30</v>
      </c>
      <c r="W242" s="3"/>
      <c r="X242" s="24" t="s">
        <v>31</v>
      </c>
      <c r="Y242" s="3"/>
      <c r="Z242" s="62" t="s">
        <v>32</v>
      </c>
      <c r="AA242" s="5"/>
      <c r="AB242" s="2"/>
      <c r="AC242" s="3"/>
      <c r="AD242" s="133">
        <v>140</v>
      </c>
    </row>
    <row r="243" spans="1:30" ht="15" thickBot="1" x14ac:dyDescent="0.25">
      <c r="A243" s="23"/>
      <c r="B243" s="13"/>
      <c r="C243" s="12"/>
      <c r="D243" s="14"/>
      <c r="E243" s="7"/>
      <c r="F243" s="5"/>
      <c r="G243" s="135"/>
      <c r="H243" s="136"/>
      <c r="I243" s="137"/>
      <c r="J243" s="138"/>
      <c r="K243" s="139"/>
      <c r="L243" s="140"/>
      <c r="M243" s="141"/>
      <c r="N243" s="142"/>
      <c r="O243" s="143"/>
      <c r="P243" s="144"/>
      <c r="Q243" s="145"/>
      <c r="R243" s="15"/>
      <c r="S243" s="115" t="str">
        <f t="shared" si="5"/>
        <v/>
      </c>
      <c r="T243" s="24" t="s">
        <v>33</v>
      </c>
      <c r="U243" s="4" t="str">
        <f t="shared" si="4"/>
        <v/>
      </c>
      <c r="V243" s="6" t="s">
        <v>30</v>
      </c>
      <c r="W243" s="3"/>
      <c r="X243" s="24" t="s">
        <v>31</v>
      </c>
      <c r="Y243" s="3"/>
      <c r="Z243" s="62" t="s">
        <v>32</v>
      </c>
      <c r="AA243" s="5"/>
      <c r="AB243" s="2"/>
      <c r="AC243" s="3"/>
      <c r="AD243" s="133">
        <v>141</v>
      </c>
    </row>
    <row r="244" spans="1:30" ht="15" thickBot="1" x14ac:dyDescent="0.25">
      <c r="A244" s="23"/>
      <c r="B244" s="13"/>
      <c r="C244" s="12"/>
      <c r="D244" s="14"/>
      <c r="E244" s="7"/>
      <c r="F244" s="5"/>
      <c r="G244" s="135"/>
      <c r="H244" s="136"/>
      <c r="I244" s="137"/>
      <c r="J244" s="138"/>
      <c r="K244" s="139"/>
      <c r="L244" s="140"/>
      <c r="M244" s="141"/>
      <c r="N244" s="142"/>
      <c r="O244" s="143"/>
      <c r="P244" s="144"/>
      <c r="Q244" s="145"/>
      <c r="R244" s="15"/>
      <c r="S244" s="115" t="str">
        <f t="shared" si="5"/>
        <v/>
      </c>
      <c r="T244" s="24" t="s">
        <v>33</v>
      </c>
      <c r="U244" s="4" t="str">
        <f t="shared" si="4"/>
        <v/>
      </c>
      <c r="V244" s="6" t="s">
        <v>30</v>
      </c>
      <c r="W244" s="3"/>
      <c r="X244" s="24" t="s">
        <v>31</v>
      </c>
      <c r="Y244" s="3"/>
      <c r="Z244" s="62" t="s">
        <v>32</v>
      </c>
      <c r="AA244" s="5"/>
      <c r="AB244" s="2"/>
      <c r="AC244" s="3"/>
      <c r="AD244" s="133">
        <v>142</v>
      </c>
    </row>
    <row r="245" spans="1:30" ht="15" thickBot="1" x14ac:dyDescent="0.25">
      <c r="A245" s="23"/>
      <c r="B245" s="13"/>
      <c r="C245" s="12"/>
      <c r="D245" s="14"/>
      <c r="E245" s="7"/>
      <c r="F245" s="5"/>
      <c r="G245" s="135"/>
      <c r="H245" s="136"/>
      <c r="I245" s="137"/>
      <c r="J245" s="138"/>
      <c r="K245" s="139"/>
      <c r="L245" s="140"/>
      <c r="M245" s="141"/>
      <c r="N245" s="142"/>
      <c r="O245" s="143"/>
      <c r="P245" s="144"/>
      <c r="Q245" s="145"/>
      <c r="R245" s="15"/>
      <c r="S245" s="115" t="str">
        <f t="shared" si="5"/>
        <v/>
      </c>
      <c r="T245" s="24" t="s">
        <v>33</v>
      </c>
      <c r="U245" s="4" t="str">
        <f t="shared" si="4"/>
        <v/>
      </c>
      <c r="V245" s="6" t="s">
        <v>30</v>
      </c>
      <c r="W245" s="3"/>
      <c r="X245" s="24" t="s">
        <v>31</v>
      </c>
      <c r="Y245" s="3"/>
      <c r="Z245" s="62" t="s">
        <v>32</v>
      </c>
      <c r="AA245" s="5"/>
      <c r="AB245" s="2"/>
      <c r="AC245" s="3"/>
      <c r="AD245" s="133">
        <v>143</v>
      </c>
    </row>
    <row r="246" spans="1:30" ht="15" thickBot="1" x14ac:dyDescent="0.25">
      <c r="A246" s="23"/>
      <c r="B246" s="13"/>
      <c r="C246" s="12"/>
      <c r="D246" s="14"/>
      <c r="E246" s="7"/>
      <c r="F246" s="5"/>
      <c r="G246" s="135"/>
      <c r="H246" s="136"/>
      <c r="I246" s="137"/>
      <c r="J246" s="138"/>
      <c r="K246" s="139"/>
      <c r="L246" s="140"/>
      <c r="M246" s="141"/>
      <c r="N246" s="142"/>
      <c r="O246" s="143"/>
      <c r="P246" s="144"/>
      <c r="Q246" s="145"/>
      <c r="R246" s="15"/>
      <c r="S246" s="115" t="str">
        <f t="shared" si="5"/>
        <v/>
      </c>
      <c r="T246" s="24" t="s">
        <v>33</v>
      </c>
      <c r="U246" s="4" t="str">
        <f t="shared" si="4"/>
        <v/>
      </c>
      <c r="V246" s="6" t="s">
        <v>30</v>
      </c>
      <c r="W246" s="3"/>
      <c r="X246" s="24" t="s">
        <v>31</v>
      </c>
      <c r="Y246" s="3"/>
      <c r="Z246" s="62" t="s">
        <v>32</v>
      </c>
      <c r="AA246" s="5"/>
      <c r="AB246" s="2"/>
      <c r="AC246" s="3"/>
      <c r="AD246" s="133">
        <v>144</v>
      </c>
    </row>
    <row r="247" spans="1:30" ht="15" thickBot="1" x14ac:dyDescent="0.25">
      <c r="A247" s="23"/>
      <c r="B247" s="13"/>
      <c r="C247" s="12"/>
      <c r="D247" s="14"/>
      <c r="E247" s="7"/>
      <c r="F247" s="5"/>
      <c r="G247" s="135"/>
      <c r="H247" s="136"/>
      <c r="I247" s="137"/>
      <c r="J247" s="138"/>
      <c r="K247" s="139"/>
      <c r="L247" s="140"/>
      <c r="M247" s="141"/>
      <c r="N247" s="142"/>
      <c r="O247" s="143"/>
      <c r="P247" s="144"/>
      <c r="Q247" s="145"/>
      <c r="R247" s="15"/>
      <c r="S247" s="115" t="str">
        <f t="shared" si="5"/>
        <v/>
      </c>
      <c r="T247" s="24" t="s">
        <v>33</v>
      </c>
      <c r="U247" s="4" t="str">
        <f t="shared" si="4"/>
        <v/>
      </c>
      <c r="V247" s="6" t="s">
        <v>30</v>
      </c>
      <c r="W247" s="3"/>
      <c r="X247" s="24" t="s">
        <v>31</v>
      </c>
      <c r="Y247" s="3"/>
      <c r="Z247" s="62" t="s">
        <v>32</v>
      </c>
      <c r="AA247" s="5"/>
      <c r="AB247" s="2"/>
      <c r="AC247" s="3"/>
      <c r="AD247" s="133">
        <v>145</v>
      </c>
    </row>
    <row r="248" spans="1:30" ht="15" thickBot="1" x14ac:dyDescent="0.25">
      <c r="A248" s="23"/>
      <c r="B248" s="13"/>
      <c r="C248" s="12"/>
      <c r="D248" s="14"/>
      <c r="E248" s="7"/>
      <c r="F248" s="5"/>
      <c r="G248" s="135"/>
      <c r="H248" s="136"/>
      <c r="I248" s="137"/>
      <c r="J248" s="138"/>
      <c r="K248" s="139"/>
      <c r="L248" s="140"/>
      <c r="M248" s="141"/>
      <c r="N248" s="142"/>
      <c r="O248" s="143"/>
      <c r="P248" s="144"/>
      <c r="Q248" s="145"/>
      <c r="R248" s="15"/>
      <c r="S248" s="115" t="str">
        <f t="shared" si="5"/>
        <v/>
      </c>
      <c r="T248" s="24" t="s">
        <v>33</v>
      </c>
      <c r="U248" s="4" t="str">
        <f t="shared" si="4"/>
        <v/>
      </c>
      <c r="V248" s="6" t="s">
        <v>30</v>
      </c>
      <c r="W248" s="3"/>
      <c r="X248" s="24" t="s">
        <v>31</v>
      </c>
      <c r="Y248" s="3"/>
      <c r="Z248" s="62" t="s">
        <v>32</v>
      </c>
      <c r="AA248" s="5"/>
      <c r="AB248" s="2"/>
      <c r="AC248" s="3"/>
      <c r="AD248" s="133">
        <v>146</v>
      </c>
    </row>
    <row r="249" spans="1:30" ht="15" thickBot="1" x14ac:dyDescent="0.25">
      <c r="A249" s="23"/>
      <c r="B249" s="13"/>
      <c r="C249" s="12"/>
      <c r="D249" s="14"/>
      <c r="E249" s="7"/>
      <c r="F249" s="5"/>
      <c r="G249" s="135"/>
      <c r="H249" s="136"/>
      <c r="I249" s="137"/>
      <c r="J249" s="138"/>
      <c r="K249" s="139"/>
      <c r="L249" s="140"/>
      <c r="M249" s="141"/>
      <c r="N249" s="142"/>
      <c r="O249" s="143"/>
      <c r="P249" s="144"/>
      <c r="Q249" s="145"/>
      <c r="R249" s="15"/>
      <c r="S249" s="115" t="str">
        <f t="shared" si="5"/>
        <v/>
      </c>
      <c r="T249" s="24" t="s">
        <v>33</v>
      </c>
      <c r="U249" s="4" t="str">
        <f t="shared" si="4"/>
        <v/>
      </c>
      <c r="V249" s="6" t="s">
        <v>30</v>
      </c>
      <c r="W249" s="3"/>
      <c r="X249" s="24" t="s">
        <v>31</v>
      </c>
      <c r="Y249" s="3"/>
      <c r="Z249" s="62" t="s">
        <v>32</v>
      </c>
      <c r="AA249" s="5"/>
      <c r="AB249" s="2"/>
      <c r="AC249" s="3"/>
      <c r="AD249" s="133">
        <v>147</v>
      </c>
    </row>
    <row r="250" spans="1:30" ht="15" thickBot="1" x14ac:dyDescent="0.25">
      <c r="A250" s="23"/>
      <c r="B250" s="13"/>
      <c r="C250" s="12"/>
      <c r="D250" s="14"/>
      <c r="E250" s="7"/>
      <c r="F250" s="5"/>
      <c r="G250" s="135"/>
      <c r="H250" s="136"/>
      <c r="I250" s="137"/>
      <c r="J250" s="138"/>
      <c r="K250" s="139"/>
      <c r="L250" s="140"/>
      <c r="M250" s="141"/>
      <c r="N250" s="142"/>
      <c r="O250" s="143"/>
      <c r="P250" s="144"/>
      <c r="Q250" s="145"/>
      <c r="R250" s="15"/>
      <c r="S250" s="115" t="str">
        <f t="shared" si="5"/>
        <v/>
      </c>
      <c r="T250" s="24" t="s">
        <v>33</v>
      </c>
      <c r="U250" s="4" t="str">
        <f t="shared" si="4"/>
        <v/>
      </c>
      <c r="V250" s="6" t="s">
        <v>30</v>
      </c>
      <c r="W250" s="3"/>
      <c r="X250" s="24" t="s">
        <v>31</v>
      </c>
      <c r="Y250" s="3"/>
      <c r="Z250" s="62" t="s">
        <v>32</v>
      </c>
      <c r="AA250" s="5"/>
      <c r="AB250" s="2"/>
      <c r="AC250" s="3"/>
      <c r="AD250" s="133">
        <v>148</v>
      </c>
    </row>
    <row r="251" spans="1:30" ht="15" thickBot="1" x14ac:dyDescent="0.25">
      <c r="A251" s="23"/>
      <c r="B251" s="13"/>
      <c r="C251" s="12"/>
      <c r="D251" s="14"/>
      <c r="E251" s="7"/>
      <c r="F251" s="5"/>
      <c r="G251" s="135"/>
      <c r="H251" s="136"/>
      <c r="I251" s="137"/>
      <c r="J251" s="138"/>
      <c r="K251" s="139"/>
      <c r="L251" s="140"/>
      <c r="M251" s="141"/>
      <c r="N251" s="142"/>
      <c r="O251" s="143"/>
      <c r="P251" s="144"/>
      <c r="Q251" s="145"/>
      <c r="R251" s="15"/>
      <c r="S251" s="115" t="str">
        <f t="shared" si="5"/>
        <v/>
      </c>
      <c r="T251" s="24" t="s">
        <v>33</v>
      </c>
      <c r="U251" s="4" t="str">
        <f t="shared" si="4"/>
        <v/>
      </c>
      <c r="V251" s="6" t="s">
        <v>30</v>
      </c>
      <c r="W251" s="3"/>
      <c r="X251" s="24" t="s">
        <v>31</v>
      </c>
      <c r="Y251" s="3"/>
      <c r="Z251" s="62" t="s">
        <v>32</v>
      </c>
      <c r="AA251" s="5"/>
      <c r="AB251" s="2"/>
      <c r="AC251" s="3"/>
      <c r="AD251" s="133">
        <v>149</v>
      </c>
    </row>
    <row r="252" spans="1:30" ht="15" thickBot="1" x14ac:dyDescent="0.25">
      <c r="A252" s="23"/>
      <c r="B252" s="13"/>
      <c r="C252" s="12"/>
      <c r="D252" s="14"/>
      <c r="E252" s="7"/>
      <c r="F252" s="5"/>
      <c r="G252" s="135"/>
      <c r="H252" s="136"/>
      <c r="I252" s="137"/>
      <c r="J252" s="138"/>
      <c r="K252" s="139"/>
      <c r="L252" s="140"/>
      <c r="M252" s="141"/>
      <c r="N252" s="142"/>
      <c r="O252" s="143"/>
      <c r="P252" s="144"/>
      <c r="Q252" s="145"/>
      <c r="R252" s="15"/>
      <c r="S252" s="115" t="str">
        <f t="shared" si="5"/>
        <v/>
      </c>
      <c r="T252" s="24" t="s">
        <v>33</v>
      </c>
      <c r="U252" s="4" t="str">
        <f t="shared" si="4"/>
        <v/>
      </c>
      <c r="V252" s="6" t="s">
        <v>30</v>
      </c>
      <c r="W252" s="3"/>
      <c r="X252" s="24" t="s">
        <v>31</v>
      </c>
      <c r="Y252" s="3"/>
      <c r="Z252" s="62" t="s">
        <v>32</v>
      </c>
      <c r="AA252" s="5"/>
      <c r="AB252" s="2"/>
      <c r="AC252" s="3"/>
      <c r="AD252" s="133">
        <v>150</v>
      </c>
    </row>
    <row r="253" spans="1:30" ht="15" thickBot="1" x14ac:dyDescent="0.25">
      <c r="A253" s="23"/>
      <c r="B253" s="13"/>
      <c r="C253" s="12"/>
      <c r="D253" s="14"/>
      <c r="E253" s="7"/>
      <c r="F253" s="5"/>
      <c r="G253" s="135"/>
      <c r="H253" s="136"/>
      <c r="I253" s="137"/>
      <c r="J253" s="138"/>
      <c r="K253" s="139"/>
      <c r="L253" s="140"/>
      <c r="M253" s="141"/>
      <c r="N253" s="142"/>
      <c r="O253" s="143"/>
      <c r="P253" s="144"/>
      <c r="Q253" s="145"/>
      <c r="R253" s="15"/>
      <c r="S253" s="115" t="str">
        <f t="shared" si="5"/>
        <v/>
      </c>
      <c r="T253" s="24" t="s">
        <v>33</v>
      </c>
      <c r="U253" s="4" t="str">
        <f t="shared" si="4"/>
        <v/>
      </c>
      <c r="V253" s="6" t="s">
        <v>30</v>
      </c>
      <c r="W253" s="3"/>
      <c r="X253" s="24" t="s">
        <v>31</v>
      </c>
      <c r="Y253" s="3"/>
      <c r="Z253" s="62" t="s">
        <v>32</v>
      </c>
      <c r="AA253" s="5"/>
      <c r="AB253" s="2"/>
      <c r="AC253" s="3"/>
      <c r="AD253" s="133">
        <v>151</v>
      </c>
    </row>
    <row r="254" spans="1:30" ht="15" thickBot="1" x14ac:dyDescent="0.25">
      <c r="A254" s="23"/>
      <c r="B254" s="13"/>
      <c r="C254" s="12"/>
      <c r="D254" s="14"/>
      <c r="E254" s="7"/>
      <c r="F254" s="5"/>
      <c r="G254" s="135"/>
      <c r="H254" s="136"/>
      <c r="I254" s="137"/>
      <c r="J254" s="138"/>
      <c r="K254" s="139"/>
      <c r="L254" s="140"/>
      <c r="M254" s="141"/>
      <c r="N254" s="142"/>
      <c r="O254" s="143"/>
      <c r="P254" s="144"/>
      <c r="Q254" s="145"/>
      <c r="R254" s="15"/>
      <c r="S254" s="115" t="str">
        <f t="shared" si="5"/>
        <v/>
      </c>
      <c r="T254" s="24" t="s">
        <v>33</v>
      </c>
      <c r="U254" s="4" t="str">
        <f t="shared" si="4"/>
        <v/>
      </c>
      <c r="V254" s="6" t="s">
        <v>30</v>
      </c>
      <c r="W254" s="3"/>
      <c r="X254" s="24" t="s">
        <v>31</v>
      </c>
      <c r="Y254" s="3"/>
      <c r="Z254" s="62" t="s">
        <v>32</v>
      </c>
      <c r="AA254" s="5"/>
      <c r="AB254" s="2"/>
      <c r="AC254" s="3"/>
      <c r="AD254" s="133">
        <v>152</v>
      </c>
    </row>
    <row r="255" spans="1:30" ht="15" thickBot="1" x14ac:dyDescent="0.25">
      <c r="A255" s="23"/>
      <c r="B255" s="13"/>
      <c r="C255" s="12"/>
      <c r="D255" s="14"/>
      <c r="E255" s="7"/>
      <c r="F255" s="5"/>
      <c r="G255" s="135"/>
      <c r="H255" s="136"/>
      <c r="I255" s="137"/>
      <c r="J255" s="138"/>
      <c r="K255" s="139"/>
      <c r="L255" s="140"/>
      <c r="M255" s="141"/>
      <c r="N255" s="142"/>
      <c r="O255" s="143"/>
      <c r="P255" s="144"/>
      <c r="Q255" s="145"/>
      <c r="R255" s="15"/>
      <c r="S255" s="115" t="str">
        <f t="shared" si="5"/>
        <v/>
      </c>
      <c r="T255" s="24" t="s">
        <v>33</v>
      </c>
      <c r="U255" s="4" t="str">
        <f t="shared" si="4"/>
        <v/>
      </c>
      <c r="V255" s="6" t="s">
        <v>30</v>
      </c>
      <c r="W255" s="3"/>
      <c r="X255" s="24" t="s">
        <v>31</v>
      </c>
      <c r="Y255" s="3"/>
      <c r="Z255" s="62" t="s">
        <v>32</v>
      </c>
      <c r="AA255" s="5"/>
      <c r="AB255" s="2"/>
      <c r="AC255" s="3"/>
      <c r="AD255" s="133">
        <v>153</v>
      </c>
    </row>
    <row r="256" spans="1:30" ht="15" thickBot="1" x14ac:dyDescent="0.25">
      <c r="A256" s="23"/>
      <c r="B256" s="13"/>
      <c r="C256" s="12"/>
      <c r="D256" s="14"/>
      <c r="E256" s="7"/>
      <c r="F256" s="5"/>
      <c r="G256" s="135"/>
      <c r="H256" s="136"/>
      <c r="I256" s="137"/>
      <c r="J256" s="138"/>
      <c r="K256" s="139"/>
      <c r="L256" s="140"/>
      <c r="M256" s="141"/>
      <c r="N256" s="142"/>
      <c r="O256" s="143"/>
      <c r="P256" s="144"/>
      <c r="Q256" s="145"/>
      <c r="R256" s="15"/>
      <c r="S256" s="115" t="str">
        <f t="shared" si="5"/>
        <v/>
      </c>
      <c r="T256" s="24" t="s">
        <v>33</v>
      </c>
      <c r="U256" s="4" t="str">
        <f t="shared" si="4"/>
        <v/>
      </c>
      <c r="V256" s="6" t="s">
        <v>30</v>
      </c>
      <c r="W256" s="3"/>
      <c r="X256" s="24" t="s">
        <v>31</v>
      </c>
      <c r="Y256" s="3"/>
      <c r="Z256" s="62" t="s">
        <v>32</v>
      </c>
      <c r="AA256" s="5"/>
      <c r="AB256" s="2"/>
      <c r="AC256" s="3"/>
      <c r="AD256" s="133">
        <v>154</v>
      </c>
    </row>
    <row r="257" spans="1:30" ht="15" thickBot="1" x14ac:dyDescent="0.25">
      <c r="A257" s="23"/>
      <c r="B257" s="13"/>
      <c r="C257" s="12"/>
      <c r="D257" s="14"/>
      <c r="E257" s="7"/>
      <c r="F257" s="5"/>
      <c r="G257" s="135"/>
      <c r="H257" s="136"/>
      <c r="I257" s="137"/>
      <c r="J257" s="138"/>
      <c r="K257" s="139"/>
      <c r="L257" s="140"/>
      <c r="M257" s="141"/>
      <c r="N257" s="142"/>
      <c r="O257" s="143"/>
      <c r="P257" s="144"/>
      <c r="Q257" s="145"/>
      <c r="R257" s="15"/>
      <c r="S257" s="115" t="str">
        <f t="shared" si="5"/>
        <v/>
      </c>
      <c r="T257" s="24" t="s">
        <v>33</v>
      </c>
      <c r="U257" s="4" t="str">
        <f t="shared" si="4"/>
        <v/>
      </c>
      <c r="V257" s="6" t="s">
        <v>30</v>
      </c>
      <c r="W257" s="3"/>
      <c r="X257" s="24" t="s">
        <v>31</v>
      </c>
      <c r="Y257" s="3"/>
      <c r="Z257" s="62" t="s">
        <v>32</v>
      </c>
      <c r="AA257" s="5"/>
      <c r="AB257" s="2"/>
      <c r="AC257" s="3"/>
      <c r="AD257" s="133">
        <v>155</v>
      </c>
    </row>
    <row r="258" spans="1:30" ht="15" thickBot="1" x14ac:dyDescent="0.25">
      <c r="A258" s="23"/>
      <c r="B258" s="13"/>
      <c r="C258" s="12"/>
      <c r="D258" s="14"/>
      <c r="E258" s="7"/>
      <c r="F258" s="5"/>
      <c r="G258" s="135"/>
      <c r="H258" s="136"/>
      <c r="I258" s="137"/>
      <c r="J258" s="138"/>
      <c r="K258" s="139"/>
      <c r="L258" s="140"/>
      <c r="M258" s="141"/>
      <c r="N258" s="142"/>
      <c r="O258" s="143"/>
      <c r="P258" s="144"/>
      <c r="Q258" s="145"/>
      <c r="R258" s="15"/>
      <c r="S258" s="115" t="str">
        <f t="shared" si="5"/>
        <v/>
      </c>
      <c r="T258" s="24" t="s">
        <v>33</v>
      </c>
      <c r="U258" s="4" t="str">
        <f t="shared" si="4"/>
        <v/>
      </c>
      <c r="V258" s="6" t="s">
        <v>30</v>
      </c>
      <c r="W258" s="3"/>
      <c r="X258" s="24" t="s">
        <v>31</v>
      </c>
      <c r="Y258" s="3"/>
      <c r="Z258" s="62" t="s">
        <v>32</v>
      </c>
      <c r="AA258" s="5"/>
      <c r="AB258" s="2"/>
      <c r="AC258" s="3"/>
      <c r="AD258" s="133">
        <v>156</v>
      </c>
    </row>
    <row r="259" spans="1:30" ht="15" thickBot="1" x14ac:dyDescent="0.25">
      <c r="A259" s="23"/>
      <c r="B259" s="13"/>
      <c r="C259" s="12"/>
      <c r="D259" s="14"/>
      <c r="E259" s="7"/>
      <c r="F259" s="5"/>
      <c r="G259" s="135"/>
      <c r="H259" s="136"/>
      <c r="I259" s="137"/>
      <c r="J259" s="138"/>
      <c r="K259" s="139"/>
      <c r="L259" s="140"/>
      <c r="M259" s="141"/>
      <c r="N259" s="142"/>
      <c r="O259" s="143"/>
      <c r="P259" s="144"/>
      <c r="Q259" s="145"/>
      <c r="R259" s="15"/>
      <c r="S259" s="115" t="str">
        <f t="shared" si="5"/>
        <v/>
      </c>
      <c r="T259" s="24" t="s">
        <v>33</v>
      </c>
      <c r="U259" s="4" t="str">
        <f t="shared" si="4"/>
        <v/>
      </c>
      <c r="V259" s="6" t="s">
        <v>30</v>
      </c>
      <c r="W259" s="3"/>
      <c r="X259" s="24" t="s">
        <v>31</v>
      </c>
      <c r="Y259" s="3"/>
      <c r="Z259" s="62" t="s">
        <v>32</v>
      </c>
      <c r="AA259" s="5"/>
      <c r="AB259" s="2"/>
      <c r="AC259" s="3"/>
      <c r="AD259" s="133">
        <v>157</v>
      </c>
    </row>
    <row r="260" spans="1:30" ht="15" thickBot="1" x14ac:dyDescent="0.25">
      <c r="A260" s="23"/>
      <c r="B260" s="13"/>
      <c r="C260" s="12"/>
      <c r="D260" s="14"/>
      <c r="E260" s="7"/>
      <c r="F260" s="5"/>
      <c r="G260" s="135"/>
      <c r="H260" s="136"/>
      <c r="I260" s="137"/>
      <c r="J260" s="138"/>
      <c r="K260" s="139"/>
      <c r="L260" s="140"/>
      <c r="M260" s="141"/>
      <c r="N260" s="142"/>
      <c r="O260" s="143"/>
      <c r="P260" s="144"/>
      <c r="Q260" s="145"/>
      <c r="R260" s="15"/>
      <c r="S260" s="115" t="str">
        <f t="shared" si="5"/>
        <v/>
      </c>
      <c r="T260" s="24" t="s">
        <v>33</v>
      </c>
      <c r="U260" s="4" t="str">
        <f t="shared" si="4"/>
        <v/>
      </c>
      <c r="V260" s="6" t="s">
        <v>30</v>
      </c>
      <c r="W260" s="3"/>
      <c r="X260" s="24" t="s">
        <v>31</v>
      </c>
      <c r="Y260" s="3"/>
      <c r="Z260" s="62" t="s">
        <v>32</v>
      </c>
      <c r="AA260" s="5"/>
      <c r="AB260" s="2"/>
      <c r="AC260" s="3"/>
      <c r="AD260" s="133">
        <v>158</v>
      </c>
    </row>
    <row r="261" spans="1:30" ht="15" thickBot="1" x14ac:dyDescent="0.25">
      <c r="A261" s="23"/>
      <c r="B261" s="13"/>
      <c r="C261" s="12"/>
      <c r="D261" s="14"/>
      <c r="E261" s="7"/>
      <c r="F261" s="5"/>
      <c r="G261" s="135"/>
      <c r="H261" s="136"/>
      <c r="I261" s="137"/>
      <c r="J261" s="138"/>
      <c r="K261" s="139"/>
      <c r="L261" s="140"/>
      <c r="M261" s="141"/>
      <c r="N261" s="142"/>
      <c r="O261" s="143"/>
      <c r="P261" s="144"/>
      <c r="Q261" s="145"/>
      <c r="R261" s="15"/>
      <c r="S261" s="115" t="str">
        <f t="shared" si="5"/>
        <v/>
      </c>
      <c r="T261" s="24" t="s">
        <v>33</v>
      </c>
      <c r="U261" s="4" t="str">
        <f t="shared" si="4"/>
        <v/>
      </c>
      <c r="V261" s="6" t="s">
        <v>30</v>
      </c>
      <c r="W261" s="3"/>
      <c r="X261" s="24" t="s">
        <v>31</v>
      </c>
      <c r="Y261" s="3"/>
      <c r="Z261" s="62" t="s">
        <v>32</v>
      </c>
      <c r="AA261" s="5"/>
      <c r="AB261" s="2"/>
      <c r="AC261" s="3"/>
      <c r="AD261" s="133">
        <v>159</v>
      </c>
    </row>
    <row r="262" spans="1:30" ht="15" thickBot="1" x14ac:dyDescent="0.25">
      <c r="A262" s="23"/>
      <c r="B262" s="13"/>
      <c r="C262" s="12"/>
      <c r="D262" s="14"/>
      <c r="E262" s="7"/>
      <c r="F262" s="5"/>
      <c r="G262" s="135"/>
      <c r="H262" s="136"/>
      <c r="I262" s="137"/>
      <c r="J262" s="138"/>
      <c r="K262" s="139"/>
      <c r="L262" s="140"/>
      <c r="M262" s="141"/>
      <c r="N262" s="142"/>
      <c r="O262" s="143"/>
      <c r="P262" s="144"/>
      <c r="Q262" s="145"/>
      <c r="R262" s="15"/>
      <c r="S262" s="115" t="str">
        <f t="shared" si="5"/>
        <v/>
      </c>
      <c r="T262" s="24" t="s">
        <v>33</v>
      </c>
      <c r="U262" s="4" t="str">
        <f t="shared" si="4"/>
        <v/>
      </c>
      <c r="V262" s="6" t="s">
        <v>30</v>
      </c>
      <c r="W262" s="3"/>
      <c r="X262" s="24" t="s">
        <v>31</v>
      </c>
      <c r="Y262" s="3"/>
      <c r="Z262" s="62" t="s">
        <v>32</v>
      </c>
      <c r="AA262" s="5"/>
      <c r="AB262" s="2"/>
      <c r="AC262" s="3"/>
      <c r="AD262" s="133">
        <v>160</v>
      </c>
    </row>
    <row r="263" spans="1:30" ht="15" thickBot="1" x14ac:dyDescent="0.25">
      <c r="A263" s="23"/>
      <c r="B263" s="13"/>
      <c r="C263" s="12"/>
      <c r="D263" s="14"/>
      <c r="E263" s="7"/>
      <c r="F263" s="5"/>
      <c r="G263" s="135"/>
      <c r="H263" s="136"/>
      <c r="I263" s="137"/>
      <c r="J263" s="138"/>
      <c r="K263" s="139"/>
      <c r="L263" s="140"/>
      <c r="M263" s="141"/>
      <c r="N263" s="142"/>
      <c r="O263" s="143"/>
      <c r="P263" s="144"/>
      <c r="Q263" s="145"/>
      <c r="R263" s="15"/>
      <c r="S263" s="115" t="str">
        <f t="shared" si="5"/>
        <v/>
      </c>
      <c r="T263" s="24" t="s">
        <v>33</v>
      </c>
      <c r="U263" s="4" t="str">
        <f t="shared" si="4"/>
        <v/>
      </c>
      <c r="V263" s="6" t="s">
        <v>30</v>
      </c>
      <c r="W263" s="3"/>
      <c r="X263" s="24" t="s">
        <v>31</v>
      </c>
      <c r="Y263" s="3"/>
      <c r="Z263" s="62" t="s">
        <v>32</v>
      </c>
      <c r="AA263" s="5"/>
      <c r="AB263" s="2"/>
      <c r="AC263" s="3"/>
      <c r="AD263" s="133">
        <v>161</v>
      </c>
    </row>
    <row r="264" spans="1:30" ht="15" thickBot="1" x14ac:dyDescent="0.25">
      <c r="A264" s="23"/>
      <c r="B264" s="13"/>
      <c r="C264" s="12"/>
      <c r="D264" s="14"/>
      <c r="E264" s="7"/>
      <c r="F264" s="5"/>
      <c r="G264" s="135"/>
      <c r="H264" s="136"/>
      <c r="I264" s="137"/>
      <c r="J264" s="138"/>
      <c r="K264" s="139"/>
      <c r="L264" s="140"/>
      <c r="M264" s="141"/>
      <c r="N264" s="142"/>
      <c r="O264" s="143"/>
      <c r="P264" s="144"/>
      <c r="Q264" s="145"/>
      <c r="R264" s="15"/>
      <c r="S264" s="115" t="str">
        <f t="shared" si="5"/>
        <v/>
      </c>
      <c r="T264" s="24" t="s">
        <v>33</v>
      </c>
      <c r="U264" s="4" t="str">
        <f t="shared" si="4"/>
        <v/>
      </c>
      <c r="V264" s="6" t="s">
        <v>30</v>
      </c>
      <c r="W264" s="3"/>
      <c r="X264" s="24" t="s">
        <v>31</v>
      </c>
      <c r="Y264" s="3"/>
      <c r="Z264" s="62" t="s">
        <v>32</v>
      </c>
      <c r="AA264" s="5"/>
      <c r="AB264" s="2"/>
      <c r="AC264" s="3"/>
      <c r="AD264" s="133">
        <v>162</v>
      </c>
    </row>
    <row r="265" spans="1:30" ht="15" thickBot="1" x14ac:dyDescent="0.25">
      <c r="A265" s="23"/>
      <c r="B265" s="13"/>
      <c r="C265" s="12"/>
      <c r="D265" s="14"/>
      <c r="E265" s="7"/>
      <c r="F265" s="5"/>
      <c r="G265" s="135"/>
      <c r="H265" s="136"/>
      <c r="I265" s="137"/>
      <c r="J265" s="138"/>
      <c r="K265" s="139"/>
      <c r="L265" s="140"/>
      <c r="M265" s="141"/>
      <c r="N265" s="142"/>
      <c r="O265" s="143"/>
      <c r="P265" s="144"/>
      <c r="Q265" s="145"/>
      <c r="R265" s="15"/>
      <c r="S265" s="115" t="str">
        <f t="shared" si="5"/>
        <v/>
      </c>
      <c r="T265" s="24" t="s">
        <v>33</v>
      </c>
      <c r="U265" s="4" t="str">
        <f t="shared" ref="U265:U298" si="6">IF(R265="Kaltwasser","x","")</f>
        <v/>
      </c>
      <c r="V265" s="6" t="s">
        <v>30</v>
      </c>
      <c r="W265" s="3"/>
      <c r="X265" s="24" t="s">
        <v>31</v>
      </c>
      <c r="Y265" s="3"/>
      <c r="Z265" s="62" t="s">
        <v>32</v>
      </c>
      <c r="AA265" s="5"/>
      <c r="AB265" s="2"/>
      <c r="AC265" s="3"/>
      <c r="AD265" s="133">
        <v>163</v>
      </c>
    </row>
    <row r="266" spans="1:30" ht="15" thickBot="1" x14ac:dyDescent="0.25">
      <c r="A266" s="23"/>
      <c r="B266" s="13"/>
      <c r="C266" s="12"/>
      <c r="D266" s="14"/>
      <c r="E266" s="7"/>
      <c r="F266" s="5"/>
      <c r="G266" s="135"/>
      <c r="H266" s="136"/>
      <c r="I266" s="137"/>
      <c r="J266" s="138"/>
      <c r="K266" s="139"/>
      <c r="L266" s="140"/>
      <c r="M266" s="141"/>
      <c r="N266" s="142"/>
      <c r="O266" s="143"/>
      <c r="P266" s="144"/>
      <c r="Q266" s="145"/>
      <c r="R266" s="15"/>
      <c r="S266" s="115" t="str">
        <f t="shared" si="5"/>
        <v/>
      </c>
      <c r="T266" s="24" t="s">
        <v>33</v>
      </c>
      <c r="U266" s="4" t="str">
        <f t="shared" si="6"/>
        <v/>
      </c>
      <c r="V266" s="6" t="s">
        <v>30</v>
      </c>
      <c r="W266" s="3"/>
      <c r="X266" s="24" t="s">
        <v>31</v>
      </c>
      <c r="Y266" s="3"/>
      <c r="Z266" s="62" t="s">
        <v>32</v>
      </c>
      <c r="AA266" s="5"/>
      <c r="AB266" s="2"/>
      <c r="AC266" s="3"/>
      <c r="AD266" s="133">
        <v>164</v>
      </c>
    </row>
    <row r="267" spans="1:30" ht="15" thickBot="1" x14ac:dyDescent="0.25">
      <c r="A267" s="23"/>
      <c r="B267" s="13"/>
      <c r="C267" s="12"/>
      <c r="D267" s="14"/>
      <c r="E267" s="7"/>
      <c r="F267" s="5"/>
      <c r="G267" s="135"/>
      <c r="H267" s="136"/>
      <c r="I267" s="137"/>
      <c r="J267" s="138"/>
      <c r="K267" s="139"/>
      <c r="L267" s="140"/>
      <c r="M267" s="141"/>
      <c r="N267" s="142"/>
      <c r="O267" s="143"/>
      <c r="P267" s="144"/>
      <c r="Q267" s="145"/>
      <c r="R267" s="15"/>
      <c r="S267" s="115" t="str">
        <f t="shared" si="5"/>
        <v/>
      </c>
      <c r="T267" s="24" t="s">
        <v>33</v>
      </c>
      <c r="U267" s="4" t="str">
        <f t="shared" si="6"/>
        <v/>
      </c>
      <c r="V267" s="6" t="s">
        <v>30</v>
      </c>
      <c r="W267" s="3"/>
      <c r="X267" s="24" t="s">
        <v>31</v>
      </c>
      <c r="Y267" s="3"/>
      <c r="Z267" s="62" t="s">
        <v>32</v>
      </c>
      <c r="AA267" s="5"/>
      <c r="AB267" s="2"/>
      <c r="AC267" s="3"/>
      <c r="AD267" s="133">
        <v>165</v>
      </c>
    </row>
    <row r="268" spans="1:30" ht="15" thickBot="1" x14ac:dyDescent="0.25">
      <c r="A268" s="23"/>
      <c r="B268" s="13"/>
      <c r="C268" s="12"/>
      <c r="D268" s="14"/>
      <c r="E268" s="7"/>
      <c r="F268" s="5"/>
      <c r="G268" s="135"/>
      <c r="H268" s="136"/>
      <c r="I268" s="137"/>
      <c r="J268" s="138"/>
      <c r="K268" s="139"/>
      <c r="L268" s="140"/>
      <c r="M268" s="141"/>
      <c r="N268" s="142"/>
      <c r="O268" s="143"/>
      <c r="P268" s="144"/>
      <c r="Q268" s="145"/>
      <c r="R268" s="15"/>
      <c r="S268" s="115" t="str">
        <f t="shared" si="5"/>
        <v/>
      </c>
      <c r="T268" s="24" t="s">
        <v>33</v>
      </c>
      <c r="U268" s="4" t="str">
        <f t="shared" si="6"/>
        <v/>
      </c>
      <c r="V268" s="6" t="s">
        <v>30</v>
      </c>
      <c r="W268" s="3"/>
      <c r="X268" s="24" t="s">
        <v>31</v>
      </c>
      <c r="Y268" s="3"/>
      <c r="Z268" s="62" t="s">
        <v>32</v>
      </c>
      <c r="AA268" s="5"/>
      <c r="AB268" s="2"/>
      <c r="AC268" s="3"/>
      <c r="AD268" s="133">
        <v>166</v>
      </c>
    </row>
    <row r="269" spans="1:30" ht="15" thickBot="1" x14ac:dyDescent="0.25">
      <c r="A269" s="23"/>
      <c r="B269" s="13"/>
      <c r="C269" s="12"/>
      <c r="D269" s="14"/>
      <c r="E269" s="7"/>
      <c r="F269" s="5"/>
      <c r="G269" s="135"/>
      <c r="H269" s="136"/>
      <c r="I269" s="137"/>
      <c r="J269" s="138"/>
      <c r="K269" s="139"/>
      <c r="L269" s="140"/>
      <c r="M269" s="141"/>
      <c r="N269" s="142"/>
      <c r="O269" s="143"/>
      <c r="P269" s="144"/>
      <c r="Q269" s="145"/>
      <c r="R269" s="15"/>
      <c r="S269" s="115" t="str">
        <f t="shared" si="5"/>
        <v/>
      </c>
      <c r="T269" s="24" t="s">
        <v>33</v>
      </c>
      <c r="U269" s="4" t="str">
        <f t="shared" si="6"/>
        <v/>
      </c>
      <c r="V269" s="6" t="s">
        <v>30</v>
      </c>
      <c r="W269" s="3"/>
      <c r="X269" s="24" t="s">
        <v>31</v>
      </c>
      <c r="Y269" s="3"/>
      <c r="Z269" s="62" t="s">
        <v>32</v>
      </c>
      <c r="AA269" s="5"/>
      <c r="AB269" s="2"/>
      <c r="AC269" s="3"/>
      <c r="AD269" s="133">
        <v>167</v>
      </c>
    </row>
    <row r="270" spans="1:30" ht="15" thickBot="1" x14ac:dyDescent="0.25">
      <c r="A270" s="23"/>
      <c r="B270" s="13"/>
      <c r="C270" s="12"/>
      <c r="D270" s="14"/>
      <c r="E270" s="7"/>
      <c r="F270" s="5"/>
      <c r="G270" s="135"/>
      <c r="H270" s="136"/>
      <c r="I270" s="137"/>
      <c r="J270" s="138"/>
      <c r="K270" s="139"/>
      <c r="L270" s="140"/>
      <c r="M270" s="141"/>
      <c r="N270" s="142"/>
      <c r="O270" s="143"/>
      <c r="P270" s="144"/>
      <c r="Q270" s="145"/>
      <c r="R270" s="15"/>
      <c r="S270" s="115" t="str">
        <f t="shared" si="5"/>
        <v/>
      </c>
      <c r="T270" s="24" t="s">
        <v>33</v>
      </c>
      <c r="U270" s="4" t="str">
        <f t="shared" si="6"/>
        <v/>
      </c>
      <c r="V270" s="6" t="s">
        <v>30</v>
      </c>
      <c r="W270" s="3"/>
      <c r="X270" s="24" t="s">
        <v>31</v>
      </c>
      <c r="Y270" s="3"/>
      <c r="Z270" s="62" t="s">
        <v>32</v>
      </c>
      <c r="AA270" s="5"/>
      <c r="AB270" s="2"/>
      <c r="AC270" s="3"/>
      <c r="AD270" s="133">
        <v>168</v>
      </c>
    </row>
    <row r="271" spans="1:30" ht="15" thickBot="1" x14ac:dyDescent="0.25">
      <c r="A271" s="23"/>
      <c r="B271" s="13"/>
      <c r="C271" s="12"/>
      <c r="D271" s="14"/>
      <c r="E271" s="7"/>
      <c r="F271" s="5"/>
      <c r="G271" s="135"/>
      <c r="H271" s="136"/>
      <c r="I271" s="137"/>
      <c r="J271" s="138"/>
      <c r="K271" s="139"/>
      <c r="L271" s="140"/>
      <c r="M271" s="141"/>
      <c r="N271" s="142"/>
      <c r="O271" s="143"/>
      <c r="P271" s="144"/>
      <c r="Q271" s="145"/>
      <c r="R271" s="15"/>
      <c r="S271" s="115" t="str">
        <f t="shared" si="5"/>
        <v/>
      </c>
      <c r="T271" s="24" t="s">
        <v>33</v>
      </c>
      <c r="U271" s="4" t="str">
        <f t="shared" si="6"/>
        <v/>
      </c>
      <c r="V271" s="6" t="s">
        <v>30</v>
      </c>
      <c r="W271" s="3"/>
      <c r="X271" s="24" t="s">
        <v>31</v>
      </c>
      <c r="Y271" s="3"/>
      <c r="Z271" s="62" t="s">
        <v>32</v>
      </c>
      <c r="AA271" s="5"/>
      <c r="AB271" s="2"/>
      <c r="AC271" s="3"/>
      <c r="AD271" s="133">
        <v>169</v>
      </c>
    </row>
    <row r="272" spans="1:30" ht="15" thickBot="1" x14ac:dyDescent="0.25">
      <c r="A272" s="23"/>
      <c r="B272" s="13"/>
      <c r="C272" s="12"/>
      <c r="D272" s="14"/>
      <c r="E272" s="7"/>
      <c r="F272" s="5"/>
      <c r="G272" s="135"/>
      <c r="H272" s="136"/>
      <c r="I272" s="137"/>
      <c r="J272" s="138"/>
      <c r="K272" s="139"/>
      <c r="L272" s="140"/>
      <c r="M272" s="141"/>
      <c r="N272" s="142"/>
      <c r="O272" s="143"/>
      <c r="P272" s="144"/>
      <c r="Q272" s="145"/>
      <c r="R272" s="15"/>
      <c r="S272" s="115" t="str">
        <f t="shared" si="5"/>
        <v/>
      </c>
      <c r="T272" s="24" t="s">
        <v>33</v>
      </c>
      <c r="U272" s="4" t="str">
        <f t="shared" si="6"/>
        <v/>
      </c>
      <c r="V272" s="6" t="s">
        <v>30</v>
      </c>
      <c r="W272" s="3"/>
      <c r="X272" s="24" t="s">
        <v>31</v>
      </c>
      <c r="Y272" s="3"/>
      <c r="Z272" s="62" t="s">
        <v>32</v>
      </c>
      <c r="AA272" s="5"/>
      <c r="AB272" s="2"/>
      <c r="AC272" s="3"/>
      <c r="AD272" s="133">
        <v>170</v>
      </c>
    </row>
    <row r="273" spans="1:30" ht="15" thickBot="1" x14ac:dyDescent="0.25">
      <c r="A273" s="23"/>
      <c r="B273" s="13"/>
      <c r="C273" s="12"/>
      <c r="D273" s="14"/>
      <c r="E273" s="7"/>
      <c r="F273" s="5"/>
      <c r="G273" s="135"/>
      <c r="H273" s="136"/>
      <c r="I273" s="137"/>
      <c r="J273" s="138"/>
      <c r="K273" s="139"/>
      <c r="L273" s="140"/>
      <c r="M273" s="141"/>
      <c r="N273" s="142"/>
      <c r="O273" s="143"/>
      <c r="P273" s="144"/>
      <c r="Q273" s="145"/>
      <c r="R273" s="15"/>
      <c r="S273" s="115" t="str">
        <f t="shared" si="5"/>
        <v/>
      </c>
      <c r="T273" s="24" t="s">
        <v>33</v>
      </c>
      <c r="U273" s="4" t="str">
        <f t="shared" si="6"/>
        <v/>
      </c>
      <c r="V273" s="6" t="s">
        <v>30</v>
      </c>
      <c r="W273" s="3"/>
      <c r="X273" s="24" t="s">
        <v>31</v>
      </c>
      <c r="Y273" s="3"/>
      <c r="Z273" s="62" t="s">
        <v>32</v>
      </c>
      <c r="AA273" s="5"/>
      <c r="AB273" s="2"/>
      <c r="AC273" s="3"/>
      <c r="AD273" s="133">
        <v>171</v>
      </c>
    </row>
    <row r="274" spans="1:30" ht="15" thickBot="1" x14ac:dyDescent="0.25">
      <c r="A274" s="23"/>
      <c r="B274" s="13"/>
      <c r="C274" s="12"/>
      <c r="D274" s="14"/>
      <c r="E274" s="7"/>
      <c r="F274" s="5"/>
      <c r="G274" s="135"/>
      <c r="H274" s="136"/>
      <c r="I274" s="137"/>
      <c r="J274" s="138"/>
      <c r="K274" s="139"/>
      <c r="L274" s="140"/>
      <c r="M274" s="141"/>
      <c r="N274" s="142"/>
      <c r="O274" s="143"/>
      <c r="P274" s="144"/>
      <c r="Q274" s="145"/>
      <c r="R274" s="15"/>
      <c r="S274" s="115" t="str">
        <f t="shared" si="5"/>
        <v/>
      </c>
      <c r="T274" s="24" t="s">
        <v>33</v>
      </c>
      <c r="U274" s="4" t="str">
        <f t="shared" si="6"/>
        <v/>
      </c>
      <c r="V274" s="6" t="s">
        <v>30</v>
      </c>
      <c r="W274" s="3"/>
      <c r="X274" s="24" t="s">
        <v>31</v>
      </c>
      <c r="Y274" s="3"/>
      <c r="Z274" s="62" t="s">
        <v>32</v>
      </c>
      <c r="AA274" s="5"/>
      <c r="AB274" s="2"/>
      <c r="AC274" s="3"/>
      <c r="AD274" s="133">
        <v>172</v>
      </c>
    </row>
    <row r="275" spans="1:30" ht="15" thickBot="1" x14ac:dyDescent="0.25">
      <c r="A275" s="23"/>
      <c r="B275" s="13"/>
      <c r="C275" s="12"/>
      <c r="D275" s="14"/>
      <c r="E275" s="7"/>
      <c r="F275" s="5"/>
      <c r="G275" s="135"/>
      <c r="H275" s="136"/>
      <c r="I275" s="137"/>
      <c r="J275" s="138"/>
      <c r="K275" s="139"/>
      <c r="L275" s="140"/>
      <c r="M275" s="141"/>
      <c r="N275" s="142"/>
      <c r="O275" s="143"/>
      <c r="P275" s="144"/>
      <c r="Q275" s="145"/>
      <c r="R275" s="15"/>
      <c r="S275" s="115" t="str">
        <f t="shared" si="5"/>
        <v/>
      </c>
      <c r="T275" s="24" t="s">
        <v>33</v>
      </c>
      <c r="U275" s="4" t="str">
        <f t="shared" si="6"/>
        <v/>
      </c>
      <c r="V275" s="6" t="s">
        <v>30</v>
      </c>
      <c r="W275" s="3"/>
      <c r="X275" s="24" t="s">
        <v>31</v>
      </c>
      <c r="Y275" s="3"/>
      <c r="Z275" s="62" t="s">
        <v>32</v>
      </c>
      <c r="AA275" s="5"/>
      <c r="AB275" s="2"/>
      <c r="AC275" s="3"/>
      <c r="AD275" s="133">
        <v>173</v>
      </c>
    </row>
    <row r="276" spans="1:30" ht="15" thickBot="1" x14ac:dyDescent="0.25">
      <c r="A276" s="23"/>
      <c r="B276" s="13"/>
      <c r="C276" s="12"/>
      <c r="D276" s="14"/>
      <c r="E276" s="7"/>
      <c r="F276" s="5"/>
      <c r="G276" s="135"/>
      <c r="H276" s="136"/>
      <c r="I276" s="137"/>
      <c r="J276" s="138"/>
      <c r="K276" s="139"/>
      <c r="L276" s="140"/>
      <c r="M276" s="141"/>
      <c r="N276" s="142"/>
      <c r="O276" s="143"/>
      <c r="P276" s="144"/>
      <c r="Q276" s="145"/>
      <c r="R276" s="15"/>
      <c r="S276" s="115" t="str">
        <f t="shared" si="5"/>
        <v/>
      </c>
      <c r="T276" s="24" t="s">
        <v>33</v>
      </c>
      <c r="U276" s="4" t="str">
        <f t="shared" si="6"/>
        <v/>
      </c>
      <c r="V276" s="6" t="s">
        <v>30</v>
      </c>
      <c r="W276" s="3"/>
      <c r="X276" s="24" t="s">
        <v>31</v>
      </c>
      <c r="Y276" s="3"/>
      <c r="Z276" s="62" t="s">
        <v>32</v>
      </c>
      <c r="AA276" s="5"/>
      <c r="AB276" s="2"/>
      <c r="AC276" s="3"/>
      <c r="AD276" s="133">
        <v>174</v>
      </c>
    </row>
    <row r="277" spans="1:30" ht="15" thickBot="1" x14ac:dyDescent="0.25">
      <c r="A277" s="23"/>
      <c r="B277" s="13"/>
      <c r="C277" s="12"/>
      <c r="D277" s="14"/>
      <c r="E277" s="7"/>
      <c r="F277" s="5"/>
      <c r="G277" s="135"/>
      <c r="H277" s="136"/>
      <c r="I277" s="137"/>
      <c r="J277" s="138"/>
      <c r="K277" s="139"/>
      <c r="L277" s="140"/>
      <c r="M277" s="141"/>
      <c r="N277" s="142"/>
      <c r="O277" s="143"/>
      <c r="P277" s="144"/>
      <c r="Q277" s="145"/>
      <c r="R277" s="15"/>
      <c r="S277" s="115" t="str">
        <f t="shared" si="5"/>
        <v/>
      </c>
      <c r="T277" s="24" t="s">
        <v>33</v>
      </c>
      <c r="U277" s="4" t="str">
        <f t="shared" si="6"/>
        <v/>
      </c>
      <c r="V277" s="6" t="s">
        <v>30</v>
      </c>
      <c r="W277" s="3"/>
      <c r="X277" s="24" t="s">
        <v>31</v>
      </c>
      <c r="Y277" s="3"/>
      <c r="Z277" s="62" t="s">
        <v>32</v>
      </c>
      <c r="AA277" s="5"/>
      <c r="AB277" s="2"/>
      <c r="AC277" s="3"/>
      <c r="AD277" s="133">
        <v>175</v>
      </c>
    </row>
    <row r="278" spans="1:30" ht="15" thickBot="1" x14ac:dyDescent="0.25">
      <c r="A278" s="23"/>
      <c r="B278" s="13"/>
      <c r="C278" s="12"/>
      <c r="D278" s="14"/>
      <c r="E278" s="7"/>
      <c r="F278" s="5"/>
      <c r="G278" s="135"/>
      <c r="H278" s="136"/>
      <c r="I278" s="137"/>
      <c r="J278" s="138"/>
      <c r="K278" s="139"/>
      <c r="L278" s="140"/>
      <c r="M278" s="141"/>
      <c r="N278" s="142"/>
      <c r="O278" s="143"/>
      <c r="P278" s="144"/>
      <c r="Q278" s="145"/>
      <c r="R278" s="15"/>
      <c r="S278" s="115" t="str">
        <f t="shared" si="5"/>
        <v/>
      </c>
      <c r="T278" s="24" t="s">
        <v>33</v>
      </c>
      <c r="U278" s="4" t="str">
        <f t="shared" si="6"/>
        <v/>
      </c>
      <c r="V278" s="6" t="s">
        <v>30</v>
      </c>
      <c r="W278" s="3"/>
      <c r="X278" s="24" t="s">
        <v>31</v>
      </c>
      <c r="Y278" s="3"/>
      <c r="Z278" s="62" t="s">
        <v>32</v>
      </c>
      <c r="AA278" s="5"/>
      <c r="AB278" s="2"/>
      <c r="AC278" s="3"/>
      <c r="AD278" s="133">
        <v>176</v>
      </c>
    </row>
    <row r="279" spans="1:30" ht="15" thickBot="1" x14ac:dyDescent="0.25">
      <c r="A279" s="23"/>
      <c r="B279" s="13"/>
      <c r="C279" s="12"/>
      <c r="D279" s="14"/>
      <c r="E279" s="7"/>
      <c r="F279" s="5"/>
      <c r="G279" s="135"/>
      <c r="H279" s="136"/>
      <c r="I279" s="137"/>
      <c r="J279" s="138"/>
      <c r="K279" s="139"/>
      <c r="L279" s="140"/>
      <c r="M279" s="141"/>
      <c r="N279" s="142"/>
      <c r="O279" s="143"/>
      <c r="P279" s="144"/>
      <c r="Q279" s="145"/>
      <c r="R279" s="15"/>
      <c r="S279" s="115" t="str">
        <f t="shared" si="5"/>
        <v/>
      </c>
      <c r="T279" s="24" t="s">
        <v>33</v>
      </c>
      <c r="U279" s="4" t="str">
        <f t="shared" si="6"/>
        <v/>
      </c>
      <c r="V279" s="6" t="s">
        <v>30</v>
      </c>
      <c r="W279" s="3"/>
      <c r="X279" s="24" t="s">
        <v>31</v>
      </c>
      <c r="Y279" s="3"/>
      <c r="Z279" s="62" t="s">
        <v>32</v>
      </c>
      <c r="AA279" s="5"/>
      <c r="AB279" s="2"/>
      <c r="AC279" s="3"/>
      <c r="AD279" s="133">
        <v>177</v>
      </c>
    </row>
    <row r="280" spans="1:30" ht="15" thickBot="1" x14ac:dyDescent="0.25">
      <c r="A280" s="23"/>
      <c r="B280" s="13"/>
      <c r="C280" s="12"/>
      <c r="D280" s="14"/>
      <c r="E280" s="7"/>
      <c r="F280" s="5"/>
      <c r="G280" s="135"/>
      <c r="H280" s="136"/>
      <c r="I280" s="137"/>
      <c r="J280" s="138"/>
      <c r="K280" s="139"/>
      <c r="L280" s="140"/>
      <c r="M280" s="141"/>
      <c r="N280" s="142"/>
      <c r="O280" s="143"/>
      <c r="P280" s="144"/>
      <c r="Q280" s="145"/>
      <c r="R280" s="15"/>
      <c r="S280" s="115" t="str">
        <f t="shared" si="5"/>
        <v/>
      </c>
      <c r="T280" s="24" t="s">
        <v>33</v>
      </c>
      <c r="U280" s="4" t="str">
        <f t="shared" si="6"/>
        <v/>
      </c>
      <c r="V280" s="6" t="s">
        <v>30</v>
      </c>
      <c r="W280" s="3"/>
      <c r="X280" s="24" t="s">
        <v>31</v>
      </c>
      <c r="Y280" s="3"/>
      <c r="Z280" s="62" t="s">
        <v>32</v>
      </c>
      <c r="AA280" s="5"/>
      <c r="AB280" s="2"/>
      <c r="AC280" s="3"/>
      <c r="AD280" s="133">
        <v>178</v>
      </c>
    </row>
    <row r="281" spans="1:30" ht="15" thickBot="1" x14ac:dyDescent="0.25">
      <c r="A281" s="23"/>
      <c r="B281" s="13"/>
      <c r="C281" s="12"/>
      <c r="D281" s="14"/>
      <c r="E281" s="7"/>
      <c r="F281" s="5"/>
      <c r="G281" s="135"/>
      <c r="H281" s="136"/>
      <c r="I281" s="137"/>
      <c r="J281" s="138"/>
      <c r="K281" s="139"/>
      <c r="L281" s="140"/>
      <c r="M281" s="141"/>
      <c r="N281" s="142"/>
      <c r="O281" s="143"/>
      <c r="P281" s="144"/>
      <c r="Q281" s="145"/>
      <c r="R281" s="15"/>
      <c r="S281" s="115" t="str">
        <f t="shared" si="5"/>
        <v/>
      </c>
      <c r="T281" s="24" t="s">
        <v>33</v>
      </c>
      <c r="U281" s="4" t="str">
        <f t="shared" si="6"/>
        <v/>
      </c>
      <c r="V281" s="6" t="s">
        <v>30</v>
      </c>
      <c r="W281" s="3"/>
      <c r="X281" s="24" t="s">
        <v>31</v>
      </c>
      <c r="Y281" s="3"/>
      <c r="Z281" s="62" t="s">
        <v>32</v>
      </c>
      <c r="AA281" s="5"/>
      <c r="AB281" s="2"/>
      <c r="AC281" s="3"/>
      <c r="AD281" s="133">
        <v>179</v>
      </c>
    </row>
    <row r="282" spans="1:30" ht="15" thickBot="1" x14ac:dyDescent="0.25">
      <c r="A282" s="23"/>
      <c r="B282" s="13"/>
      <c r="C282" s="12"/>
      <c r="D282" s="14"/>
      <c r="E282" s="7"/>
      <c r="F282" s="5"/>
      <c r="G282" s="135"/>
      <c r="H282" s="136"/>
      <c r="I282" s="137"/>
      <c r="J282" s="138"/>
      <c r="K282" s="139"/>
      <c r="L282" s="140"/>
      <c r="M282" s="141"/>
      <c r="N282" s="142"/>
      <c r="O282" s="143"/>
      <c r="P282" s="144"/>
      <c r="Q282" s="145"/>
      <c r="R282" s="15"/>
      <c r="S282" s="115" t="str">
        <f t="shared" si="5"/>
        <v/>
      </c>
      <c r="T282" s="24" t="s">
        <v>33</v>
      </c>
      <c r="U282" s="4" t="str">
        <f t="shared" si="6"/>
        <v/>
      </c>
      <c r="V282" s="6" t="s">
        <v>30</v>
      </c>
      <c r="W282" s="3"/>
      <c r="X282" s="24" t="s">
        <v>31</v>
      </c>
      <c r="Y282" s="3"/>
      <c r="Z282" s="62" t="s">
        <v>32</v>
      </c>
      <c r="AA282" s="5"/>
      <c r="AB282" s="2"/>
      <c r="AC282" s="3"/>
      <c r="AD282" s="133">
        <v>180</v>
      </c>
    </row>
    <row r="283" spans="1:30" ht="15" thickBot="1" x14ac:dyDescent="0.25">
      <c r="A283" s="23"/>
      <c r="B283" s="13"/>
      <c r="C283" s="12"/>
      <c r="D283" s="14"/>
      <c r="E283" s="7"/>
      <c r="F283" s="5"/>
      <c r="G283" s="135"/>
      <c r="H283" s="136"/>
      <c r="I283" s="137"/>
      <c r="J283" s="138"/>
      <c r="K283" s="139"/>
      <c r="L283" s="140"/>
      <c r="M283" s="141"/>
      <c r="N283" s="142"/>
      <c r="O283" s="143"/>
      <c r="P283" s="144"/>
      <c r="Q283" s="145"/>
      <c r="R283" s="15"/>
      <c r="S283" s="115" t="str">
        <f t="shared" si="5"/>
        <v/>
      </c>
      <c r="T283" s="24" t="s">
        <v>33</v>
      </c>
      <c r="U283" s="4" t="str">
        <f t="shared" si="6"/>
        <v/>
      </c>
      <c r="V283" s="6" t="s">
        <v>30</v>
      </c>
      <c r="W283" s="3"/>
      <c r="X283" s="24" t="s">
        <v>31</v>
      </c>
      <c r="Y283" s="3"/>
      <c r="Z283" s="62" t="s">
        <v>32</v>
      </c>
      <c r="AA283" s="5"/>
      <c r="AB283" s="2"/>
      <c r="AC283" s="3"/>
      <c r="AD283" s="133">
        <v>181</v>
      </c>
    </row>
    <row r="284" spans="1:30" ht="15" thickBot="1" x14ac:dyDescent="0.25">
      <c r="A284" s="23"/>
      <c r="B284" s="13"/>
      <c r="C284" s="12"/>
      <c r="D284" s="14"/>
      <c r="E284" s="7"/>
      <c r="F284" s="5"/>
      <c r="G284" s="135"/>
      <c r="H284" s="136"/>
      <c r="I284" s="137"/>
      <c r="J284" s="138"/>
      <c r="K284" s="139"/>
      <c r="L284" s="140"/>
      <c r="M284" s="141"/>
      <c r="N284" s="142"/>
      <c r="O284" s="143"/>
      <c r="P284" s="144"/>
      <c r="Q284" s="145"/>
      <c r="R284" s="15"/>
      <c r="S284" s="115" t="str">
        <f t="shared" si="5"/>
        <v/>
      </c>
      <c r="T284" s="24" t="s">
        <v>33</v>
      </c>
      <c r="U284" s="4" t="str">
        <f t="shared" si="6"/>
        <v/>
      </c>
      <c r="V284" s="6" t="s">
        <v>30</v>
      </c>
      <c r="W284" s="3"/>
      <c r="X284" s="24" t="s">
        <v>31</v>
      </c>
      <c r="Y284" s="3"/>
      <c r="Z284" s="62" t="s">
        <v>32</v>
      </c>
      <c r="AA284" s="5"/>
      <c r="AB284" s="2"/>
      <c r="AC284" s="3"/>
      <c r="AD284" s="133">
        <v>182</v>
      </c>
    </row>
    <row r="285" spans="1:30" ht="15" thickBot="1" x14ac:dyDescent="0.25">
      <c r="A285" s="23"/>
      <c r="B285" s="13"/>
      <c r="C285" s="12"/>
      <c r="D285" s="14"/>
      <c r="E285" s="7"/>
      <c r="F285" s="5"/>
      <c r="G285" s="135"/>
      <c r="H285" s="136"/>
      <c r="I285" s="137"/>
      <c r="J285" s="138"/>
      <c r="K285" s="139"/>
      <c r="L285" s="140"/>
      <c r="M285" s="141"/>
      <c r="N285" s="142"/>
      <c r="O285" s="143"/>
      <c r="P285" s="144"/>
      <c r="Q285" s="145"/>
      <c r="R285" s="15"/>
      <c r="S285" s="115" t="str">
        <f t="shared" si="5"/>
        <v/>
      </c>
      <c r="T285" s="24" t="s">
        <v>33</v>
      </c>
      <c r="U285" s="4" t="str">
        <f t="shared" si="6"/>
        <v/>
      </c>
      <c r="V285" s="6" t="s">
        <v>30</v>
      </c>
      <c r="W285" s="3"/>
      <c r="X285" s="24" t="s">
        <v>31</v>
      </c>
      <c r="Y285" s="3"/>
      <c r="Z285" s="62" t="s">
        <v>32</v>
      </c>
      <c r="AA285" s="5"/>
      <c r="AB285" s="2"/>
      <c r="AC285" s="3"/>
      <c r="AD285" s="133">
        <v>183</v>
      </c>
    </row>
    <row r="286" spans="1:30" ht="15" thickBot="1" x14ac:dyDescent="0.25">
      <c r="A286" s="23"/>
      <c r="B286" s="13"/>
      <c r="C286" s="12"/>
      <c r="D286" s="14"/>
      <c r="E286" s="7"/>
      <c r="F286" s="5"/>
      <c r="G286" s="135"/>
      <c r="H286" s="136"/>
      <c r="I286" s="137"/>
      <c r="J286" s="138"/>
      <c r="K286" s="139"/>
      <c r="L286" s="140"/>
      <c r="M286" s="141"/>
      <c r="N286" s="142"/>
      <c r="O286" s="143"/>
      <c r="P286" s="144"/>
      <c r="Q286" s="145"/>
      <c r="R286" s="15"/>
      <c r="S286" s="115" t="str">
        <f t="shared" si="5"/>
        <v/>
      </c>
      <c r="T286" s="24" t="s">
        <v>33</v>
      </c>
      <c r="U286" s="4" t="str">
        <f t="shared" si="6"/>
        <v/>
      </c>
      <c r="V286" s="6" t="s">
        <v>30</v>
      </c>
      <c r="W286" s="3"/>
      <c r="X286" s="24" t="s">
        <v>31</v>
      </c>
      <c r="Y286" s="3"/>
      <c r="Z286" s="62" t="s">
        <v>32</v>
      </c>
      <c r="AA286" s="5"/>
      <c r="AB286" s="2"/>
      <c r="AC286" s="3"/>
      <c r="AD286" s="133">
        <v>184</v>
      </c>
    </row>
    <row r="287" spans="1:30" ht="15" thickBot="1" x14ac:dyDescent="0.25">
      <c r="A287" s="23"/>
      <c r="B287" s="13"/>
      <c r="C287" s="12"/>
      <c r="D287" s="14"/>
      <c r="E287" s="7"/>
      <c r="F287" s="5"/>
      <c r="G287" s="135"/>
      <c r="H287" s="136"/>
      <c r="I287" s="137"/>
      <c r="J287" s="138"/>
      <c r="K287" s="139"/>
      <c r="L287" s="140"/>
      <c r="M287" s="141"/>
      <c r="N287" s="142"/>
      <c r="O287" s="143"/>
      <c r="P287" s="144"/>
      <c r="Q287" s="145"/>
      <c r="R287" s="15"/>
      <c r="S287" s="115" t="str">
        <f t="shared" si="5"/>
        <v/>
      </c>
      <c r="T287" s="24" t="s">
        <v>33</v>
      </c>
      <c r="U287" s="4" t="str">
        <f t="shared" si="6"/>
        <v/>
      </c>
      <c r="V287" s="6" t="s">
        <v>30</v>
      </c>
      <c r="W287" s="3"/>
      <c r="X287" s="24" t="s">
        <v>31</v>
      </c>
      <c r="Y287" s="3"/>
      <c r="Z287" s="62" t="s">
        <v>32</v>
      </c>
      <c r="AA287" s="5"/>
      <c r="AB287" s="2"/>
      <c r="AC287" s="3"/>
      <c r="AD287" s="133">
        <v>185</v>
      </c>
    </row>
    <row r="288" spans="1:30" ht="15" thickBot="1" x14ac:dyDescent="0.25">
      <c r="A288" s="23"/>
      <c r="B288" s="13"/>
      <c r="C288" s="12"/>
      <c r="D288" s="14"/>
      <c r="E288" s="7"/>
      <c r="F288" s="5"/>
      <c r="G288" s="135"/>
      <c r="H288" s="136"/>
      <c r="I288" s="137"/>
      <c r="J288" s="138"/>
      <c r="K288" s="139"/>
      <c r="L288" s="140"/>
      <c r="M288" s="141"/>
      <c r="N288" s="142"/>
      <c r="O288" s="143"/>
      <c r="P288" s="144"/>
      <c r="Q288" s="145"/>
      <c r="R288" s="15"/>
      <c r="S288" s="115" t="str">
        <f t="shared" si="5"/>
        <v/>
      </c>
      <c r="T288" s="24" t="s">
        <v>33</v>
      </c>
      <c r="U288" s="4" t="str">
        <f t="shared" si="6"/>
        <v/>
      </c>
      <c r="V288" s="6" t="s">
        <v>30</v>
      </c>
      <c r="W288" s="3"/>
      <c r="X288" s="24" t="s">
        <v>31</v>
      </c>
      <c r="Y288" s="3"/>
      <c r="Z288" s="62" t="s">
        <v>32</v>
      </c>
      <c r="AA288" s="5"/>
      <c r="AB288" s="2"/>
      <c r="AC288" s="3"/>
      <c r="AD288" s="133">
        <v>186</v>
      </c>
    </row>
    <row r="289" spans="1:30" ht="15" thickBot="1" x14ac:dyDescent="0.25">
      <c r="A289" s="23"/>
      <c r="B289" s="13"/>
      <c r="C289" s="12"/>
      <c r="D289" s="14"/>
      <c r="E289" s="7"/>
      <c r="F289" s="5"/>
      <c r="G289" s="135"/>
      <c r="H289" s="136"/>
      <c r="I289" s="137"/>
      <c r="J289" s="138"/>
      <c r="K289" s="139"/>
      <c r="L289" s="140"/>
      <c r="M289" s="141"/>
      <c r="N289" s="142"/>
      <c r="O289" s="143"/>
      <c r="P289" s="144"/>
      <c r="Q289" s="145"/>
      <c r="R289" s="15"/>
      <c r="S289" s="115" t="str">
        <f t="shared" si="5"/>
        <v/>
      </c>
      <c r="T289" s="24" t="s">
        <v>33</v>
      </c>
      <c r="U289" s="4" t="str">
        <f t="shared" si="6"/>
        <v/>
      </c>
      <c r="V289" s="6" t="s">
        <v>30</v>
      </c>
      <c r="W289" s="3"/>
      <c r="X289" s="24" t="s">
        <v>31</v>
      </c>
      <c r="Y289" s="3"/>
      <c r="Z289" s="62" t="s">
        <v>32</v>
      </c>
      <c r="AA289" s="5"/>
      <c r="AB289" s="2"/>
      <c r="AC289" s="3"/>
      <c r="AD289" s="133">
        <v>187</v>
      </c>
    </row>
    <row r="290" spans="1:30" ht="15" thickBot="1" x14ac:dyDescent="0.25">
      <c r="A290" s="23"/>
      <c r="B290" s="13"/>
      <c r="C290" s="12"/>
      <c r="D290" s="14"/>
      <c r="E290" s="7"/>
      <c r="F290" s="5"/>
      <c r="G290" s="135"/>
      <c r="H290" s="136"/>
      <c r="I290" s="137"/>
      <c r="J290" s="138"/>
      <c r="K290" s="139"/>
      <c r="L290" s="140"/>
      <c r="M290" s="141"/>
      <c r="N290" s="142"/>
      <c r="O290" s="143"/>
      <c r="P290" s="144"/>
      <c r="Q290" s="145"/>
      <c r="R290" s="15"/>
      <c r="S290" s="115" t="str">
        <f t="shared" si="5"/>
        <v/>
      </c>
      <c r="T290" s="24" t="s">
        <v>33</v>
      </c>
      <c r="U290" s="4" t="str">
        <f t="shared" si="6"/>
        <v/>
      </c>
      <c r="V290" s="6" t="s">
        <v>30</v>
      </c>
      <c r="W290" s="3"/>
      <c r="X290" s="24" t="s">
        <v>31</v>
      </c>
      <c r="Y290" s="3"/>
      <c r="Z290" s="62" t="s">
        <v>32</v>
      </c>
      <c r="AA290" s="5"/>
      <c r="AB290" s="2"/>
      <c r="AC290" s="3"/>
      <c r="AD290" s="133">
        <v>188</v>
      </c>
    </row>
    <row r="291" spans="1:30" ht="15" thickBot="1" x14ac:dyDescent="0.25">
      <c r="A291" s="23"/>
      <c r="B291" s="13"/>
      <c r="C291" s="12"/>
      <c r="D291" s="14"/>
      <c r="E291" s="7"/>
      <c r="F291" s="5"/>
      <c r="G291" s="135"/>
      <c r="H291" s="136"/>
      <c r="I291" s="137"/>
      <c r="J291" s="138"/>
      <c r="K291" s="139"/>
      <c r="L291" s="140"/>
      <c r="M291" s="141"/>
      <c r="N291" s="142"/>
      <c r="O291" s="143"/>
      <c r="P291" s="144"/>
      <c r="Q291" s="145"/>
      <c r="R291" s="15"/>
      <c r="S291" s="115" t="str">
        <f t="shared" si="5"/>
        <v/>
      </c>
      <c r="T291" s="24" t="s">
        <v>33</v>
      </c>
      <c r="U291" s="4" t="str">
        <f t="shared" si="6"/>
        <v/>
      </c>
      <c r="V291" s="6" t="s">
        <v>30</v>
      </c>
      <c r="W291" s="3"/>
      <c r="X291" s="24" t="s">
        <v>31</v>
      </c>
      <c r="Y291" s="3"/>
      <c r="Z291" s="62" t="s">
        <v>32</v>
      </c>
      <c r="AA291" s="5"/>
      <c r="AB291" s="2"/>
      <c r="AC291" s="3"/>
      <c r="AD291" s="133">
        <v>189</v>
      </c>
    </row>
    <row r="292" spans="1:30" ht="15" thickBot="1" x14ac:dyDescent="0.25">
      <c r="A292" s="23"/>
      <c r="B292" s="13"/>
      <c r="C292" s="12"/>
      <c r="D292" s="14"/>
      <c r="E292" s="7"/>
      <c r="F292" s="5"/>
      <c r="G292" s="135"/>
      <c r="H292" s="136"/>
      <c r="I292" s="137"/>
      <c r="J292" s="138"/>
      <c r="K292" s="139"/>
      <c r="L292" s="140"/>
      <c r="M292" s="141"/>
      <c r="N292" s="142"/>
      <c r="O292" s="143"/>
      <c r="P292" s="144"/>
      <c r="Q292" s="145"/>
      <c r="R292" s="15"/>
      <c r="S292" s="115" t="str">
        <f t="shared" si="5"/>
        <v/>
      </c>
      <c r="T292" s="24" t="s">
        <v>33</v>
      </c>
      <c r="U292" s="4" t="str">
        <f t="shared" si="6"/>
        <v/>
      </c>
      <c r="V292" s="6" t="s">
        <v>30</v>
      </c>
      <c r="W292" s="3"/>
      <c r="X292" s="24" t="s">
        <v>31</v>
      </c>
      <c r="Y292" s="3"/>
      <c r="Z292" s="62" t="s">
        <v>32</v>
      </c>
      <c r="AA292" s="5"/>
      <c r="AB292" s="2"/>
      <c r="AC292" s="3"/>
      <c r="AD292" s="133">
        <v>190</v>
      </c>
    </row>
    <row r="293" spans="1:30" ht="15" thickBot="1" x14ac:dyDescent="0.25">
      <c r="A293" s="23"/>
      <c r="B293" s="13"/>
      <c r="C293" s="12"/>
      <c r="D293" s="14"/>
      <c r="E293" s="7"/>
      <c r="F293" s="5"/>
      <c r="G293" s="135"/>
      <c r="H293" s="136"/>
      <c r="I293" s="137"/>
      <c r="J293" s="138"/>
      <c r="K293" s="139"/>
      <c r="L293" s="140"/>
      <c r="M293" s="141"/>
      <c r="N293" s="142"/>
      <c r="O293" s="143"/>
      <c r="P293" s="144"/>
      <c r="Q293" s="145"/>
      <c r="R293" s="15"/>
      <c r="S293" s="115" t="str">
        <f t="shared" si="5"/>
        <v/>
      </c>
      <c r="T293" s="24" t="s">
        <v>33</v>
      </c>
      <c r="U293" s="4" t="str">
        <f t="shared" si="6"/>
        <v/>
      </c>
      <c r="V293" s="6" t="s">
        <v>30</v>
      </c>
      <c r="W293" s="3"/>
      <c r="X293" s="24" t="s">
        <v>31</v>
      </c>
      <c r="Y293" s="3"/>
      <c r="Z293" s="62" t="s">
        <v>32</v>
      </c>
      <c r="AA293" s="5"/>
      <c r="AB293" s="2"/>
      <c r="AC293" s="3"/>
      <c r="AD293" s="133">
        <v>191</v>
      </c>
    </row>
    <row r="294" spans="1:30" ht="15" thickBot="1" x14ac:dyDescent="0.25">
      <c r="A294" s="23"/>
      <c r="B294" s="13"/>
      <c r="C294" s="12"/>
      <c r="D294" s="14"/>
      <c r="E294" s="7"/>
      <c r="F294" s="5"/>
      <c r="G294" s="135"/>
      <c r="H294" s="136"/>
      <c r="I294" s="137"/>
      <c r="J294" s="138"/>
      <c r="K294" s="139"/>
      <c r="L294" s="140"/>
      <c r="M294" s="141"/>
      <c r="N294" s="142"/>
      <c r="O294" s="143"/>
      <c r="P294" s="144"/>
      <c r="Q294" s="145"/>
      <c r="R294" s="15"/>
      <c r="S294" s="115" t="str">
        <f t="shared" si="5"/>
        <v/>
      </c>
      <c r="T294" s="24" t="s">
        <v>33</v>
      </c>
      <c r="U294" s="4" t="str">
        <f t="shared" si="6"/>
        <v/>
      </c>
      <c r="V294" s="6" t="s">
        <v>30</v>
      </c>
      <c r="W294" s="3"/>
      <c r="X294" s="24" t="s">
        <v>31</v>
      </c>
      <c r="Y294" s="3"/>
      <c r="Z294" s="62" t="s">
        <v>32</v>
      </c>
      <c r="AA294" s="5"/>
      <c r="AB294" s="2"/>
      <c r="AC294" s="3"/>
      <c r="AD294" s="133">
        <v>192</v>
      </c>
    </row>
    <row r="295" spans="1:30" ht="15" thickBot="1" x14ac:dyDescent="0.25">
      <c r="A295" s="23"/>
      <c r="B295" s="13"/>
      <c r="C295" s="12"/>
      <c r="D295" s="14"/>
      <c r="E295" s="7"/>
      <c r="F295" s="5"/>
      <c r="G295" s="135"/>
      <c r="H295" s="136"/>
      <c r="I295" s="137"/>
      <c r="J295" s="138"/>
      <c r="K295" s="139"/>
      <c r="L295" s="140"/>
      <c r="M295" s="141"/>
      <c r="N295" s="142"/>
      <c r="O295" s="143"/>
      <c r="P295" s="144"/>
      <c r="Q295" s="145"/>
      <c r="R295" s="15"/>
      <c r="S295" s="115" t="str">
        <f t="shared" si="5"/>
        <v/>
      </c>
      <c r="T295" s="24" t="s">
        <v>33</v>
      </c>
      <c r="U295" s="4" t="str">
        <f t="shared" si="6"/>
        <v/>
      </c>
      <c r="V295" s="6" t="s">
        <v>30</v>
      </c>
      <c r="W295" s="3"/>
      <c r="X295" s="24" t="s">
        <v>31</v>
      </c>
      <c r="Y295" s="3"/>
      <c r="Z295" s="62" t="s">
        <v>32</v>
      </c>
      <c r="AA295" s="5"/>
      <c r="AB295" s="2"/>
      <c r="AC295" s="3"/>
      <c r="AD295" s="133">
        <v>193</v>
      </c>
    </row>
    <row r="296" spans="1:30" ht="15" thickBot="1" x14ac:dyDescent="0.25">
      <c r="A296" s="23"/>
      <c r="B296" s="13"/>
      <c r="C296" s="12"/>
      <c r="D296" s="14"/>
      <c r="E296" s="7"/>
      <c r="F296" s="5"/>
      <c r="G296" s="135"/>
      <c r="H296" s="136"/>
      <c r="I296" s="137"/>
      <c r="J296" s="138"/>
      <c r="K296" s="139"/>
      <c r="L296" s="140"/>
      <c r="M296" s="141"/>
      <c r="N296" s="142"/>
      <c r="O296" s="143"/>
      <c r="P296" s="144"/>
      <c r="Q296" s="145"/>
      <c r="R296" s="15"/>
      <c r="S296" s="115" t="str">
        <f t="shared" ref="S296:S302" si="7">IF(OR(R296="Zirkulation",R296="Warmwasser",R296="TWE Ausgang",R296="TWE Kaltwasserzugang",R296="Dezentrale Warmwasserversorgung"),"x","")</f>
        <v/>
      </c>
      <c r="T296" s="24" t="s">
        <v>33</v>
      </c>
      <c r="U296" s="4" t="str">
        <f t="shared" si="6"/>
        <v/>
      </c>
      <c r="V296" s="6" t="s">
        <v>30</v>
      </c>
      <c r="W296" s="3"/>
      <c r="X296" s="24" t="s">
        <v>31</v>
      </c>
      <c r="Y296" s="3"/>
      <c r="Z296" s="62" t="s">
        <v>32</v>
      </c>
      <c r="AA296" s="5"/>
      <c r="AB296" s="2"/>
      <c r="AC296" s="3"/>
      <c r="AD296" s="133">
        <v>194</v>
      </c>
    </row>
    <row r="297" spans="1:30" ht="15" thickBot="1" x14ac:dyDescent="0.25">
      <c r="A297" s="23"/>
      <c r="B297" s="13"/>
      <c r="C297" s="12"/>
      <c r="D297" s="14"/>
      <c r="E297" s="7"/>
      <c r="F297" s="5"/>
      <c r="G297" s="135"/>
      <c r="H297" s="136"/>
      <c r="I297" s="137"/>
      <c r="J297" s="138"/>
      <c r="K297" s="139"/>
      <c r="L297" s="140"/>
      <c r="M297" s="141"/>
      <c r="N297" s="142"/>
      <c r="O297" s="143"/>
      <c r="P297" s="144"/>
      <c r="Q297" s="145"/>
      <c r="R297" s="15"/>
      <c r="S297" s="115" t="str">
        <f t="shared" si="7"/>
        <v/>
      </c>
      <c r="T297" s="24" t="s">
        <v>33</v>
      </c>
      <c r="U297" s="4" t="str">
        <f t="shared" si="6"/>
        <v/>
      </c>
      <c r="V297" s="6" t="s">
        <v>30</v>
      </c>
      <c r="W297" s="3"/>
      <c r="X297" s="24" t="s">
        <v>31</v>
      </c>
      <c r="Y297" s="3"/>
      <c r="Z297" s="62" t="s">
        <v>32</v>
      </c>
      <c r="AA297" s="5"/>
      <c r="AB297" s="2"/>
      <c r="AC297" s="3"/>
      <c r="AD297" s="133">
        <v>195</v>
      </c>
    </row>
    <row r="298" spans="1:30" ht="15" thickBot="1" x14ac:dyDescent="0.25">
      <c r="A298" s="23"/>
      <c r="B298" s="13"/>
      <c r="C298" s="12"/>
      <c r="D298" s="14"/>
      <c r="E298" s="7"/>
      <c r="F298" s="5"/>
      <c r="G298" s="135"/>
      <c r="H298" s="136"/>
      <c r="I298" s="137"/>
      <c r="J298" s="138"/>
      <c r="K298" s="139"/>
      <c r="L298" s="140"/>
      <c r="M298" s="141"/>
      <c r="N298" s="142"/>
      <c r="O298" s="143"/>
      <c r="P298" s="144"/>
      <c r="Q298" s="145"/>
      <c r="R298" s="15"/>
      <c r="S298" s="115" t="str">
        <f t="shared" si="7"/>
        <v/>
      </c>
      <c r="T298" s="24" t="s">
        <v>33</v>
      </c>
      <c r="U298" s="4" t="str">
        <f t="shared" si="6"/>
        <v/>
      </c>
      <c r="V298" s="6" t="s">
        <v>30</v>
      </c>
      <c r="W298" s="3"/>
      <c r="X298" s="24" t="s">
        <v>31</v>
      </c>
      <c r="Y298" s="3"/>
      <c r="Z298" s="62" t="s">
        <v>32</v>
      </c>
      <c r="AA298" s="5"/>
      <c r="AB298" s="2"/>
      <c r="AC298" s="3"/>
      <c r="AD298" s="133">
        <v>196</v>
      </c>
    </row>
    <row r="299" spans="1:30" ht="15" thickBot="1" x14ac:dyDescent="0.25">
      <c r="A299" s="23"/>
      <c r="B299" s="13"/>
      <c r="C299" s="12"/>
      <c r="D299" s="14"/>
      <c r="E299" s="7"/>
      <c r="F299" s="5"/>
      <c r="G299" s="135"/>
      <c r="H299" s="136"/>
      <c r="I299" s="137"/>
      <c r="J299" s="138"/>
      <c r="K299" s="139"/>
      <c r="L299" s="140"/>
      <c r="M299" s="141"/>
      <c r="N299" s="142"/>
      <c r="O299" s="143"/>
      <c r="P299" s="144"/>
      <c r="Q299" s="145"/>
      <c r="R299" s="15"/>
      <c r="S299" s="115" t="str">
        <f t="shared" si="7"/>
        <v/>
      </c>
      <c r="T299" s="24" t="s">
        <v>33</v>
      </c>
      <c r="U299" s="4" t="str">
        <f t="shared" ref="U299:U301" si="8">IF(R299="Kaltwasser","x","")</f>
        <v/>
      </c>
      <c r="V299" s="6" t="s">
        <v>30</v>
      </c>
      <c r="W299" s="3"/>
      <c r="X299" s="24" t="s">
        <v>31</v>
      </c>
      <c r="Y299" s="3"/>
      <c r="Z299" s="62" t="s">
        <v>32</v>
      </c>
      <c r="AA299" s="5"/>
      <c r="AB299" s="2"/>
      <c r="AC299" s="3"/>
      <c r="AD299" s="133">
        <v>197</v>
      </c>
    </row>
    <row r="300" spans="1:30" ht="15" thickBot="1" x14ac:dyDescent="0.25">
      <c r="A300" s="23"/>
      <c r="B300" s="13"/>
      <c r="C300" s="12"/>
      <c r="D300" s="14"/>
      <c r="E300" s="7"/>
      <c r="F300" s="5"/>
      <c r="G300" s="135"/>
      <c r="H300" s="136"/>
      <c r="I300" s="137"/>
      <c r="J300" s="138"/>
      <c r="K300" s="139"/>
      <c r="L300" s="140"/>
      <c r="M300" s="141"/>
      <c r="N300" s="142"/>
      <c r="O300" s="143"/>
      <c r="P300" s="144"/>
      <c r="Q300" s="145"/>
      <c r="R300" s="15"/>
      <c r="S300" s="115" t="str">
        <f t="shared" si="7"/>
        <v/>
      </c>
      <c r="T300" s="24" t="s">
        <v>33</v>
      </c>
      <c r="U300" s="4" t="str">
        <f t="shared" si="8"/>
        <v/>
      </c>
      <c r="V300" s="6" t="s">
        <v>30</v>
      </c>
      <c r="W300" s="3"/>
      <c r="X300" s="24" t="s">
        <v>31</v>
      </c>
      <c r="Y300" s="3"/>
      <c r="Z300" s="62" t="s">
        <v>32</v>
      </c>
      <c r="AA300" s="5"/>
      <c r="AB300" s="2"/>
      <c r="AC300" s="3"/>
      <c r="AD300" s="133">
        <v>198</v>
      </c>
    </row>
    <row r="301" spans="1:30" ht="15" thickBot="1" x14ac:dyDescent="0.25">
      <c r="A301" s="23"/>
      <c r="B301" s="13"/>
      <c r="C301" s="12"/>
      <c r="D301" s="14"/>
      <c r="E301" s="7"/>
      <c r="F301" s="5"/>
      <c r="G301" s="135"/>
      <c r="H301" s="136"/>
      <c r="I301" s="137"/>
      <c r="J301" s="138"/>
      <c r="K301" s="139"/>
      <c r="L301" s="140"/>
      <c r="M301" s="141"/>
      <c r="N301" s="142"/>
      <c r="O301" s="143"/>
      <c r="P301" s="144"/>
      <c r="Q301" s="145"/>
      <c r="R301" s="15"/>
      <c r="S301" s="115" t="str">
        <f t="shared" si="7"/>
        <v/>
      </c>
      <c r="T301" s="24" t="s">
        <v>33</v>
      </c>
      <c r="U301" s="4" t="str">
        <f t="shared" si="8"/>
        <v/>
      </c>
      <c r="V301" s="6" t="s">
        <v>30</v>
      </c>
      <c r="W301" s="3"/>
      <c r="X301" s="24" t="s">
        <v>31</v>
      </c>
      <c r="Y301" s="3"/>
      <c r="Z301" s="62" t="s">
        <v>32</v>
      </c>
      <c r="AA301" s="5"/>
      <c r="AB301" s="2"/>
      <c r="AC301" s="3"/>
      <c r="AD301" s="133">
        <v>199</v>
      </c>
    </row>
    <row r="302" spans="1:30" ht="15" thickBot="1" x14ac:dyDescent="0.25">
      <c r="A302" s="23"/>
      <c r="B302" s="13"/>
      <c r="C302" s="12"/>
      <c r="D302" s="14"/>
      <c r="E302" s="7"/>
      <c r="F302" s="5"/>
      <c r="G302" s="135"/>
      <c r="H302" s="136"/>
      <c r="I302" s="137"/>
      <c r="J302" s="138"/>
      <c r="K302" s="139"/>
      <c r="L302" s="140"/>
      <c r="M302" s="141"/>
      <c r="N302" s="142"/>
      <c r="O302" s="143"/>
      <c r="P302" s="144"/>
      <c r="Q302" s="145"/>
      <c r="R302" s="15"/>
      <c r="S302" s="115" t="str">
        <f t="shared" si="7"/>
        <v/>
      </c>
      <c r="T302" s="24" t="s">
        <v>33</v>
      </c>
      <c r="U302" s="4" t="str">
        <f t="shared" ref="U302" si="9">IF(R302="Kaltwasser","x","")</f>
        <v/>
      </c>
      <c r="V302" s="6" t="s">
        <v>30</v>
      </c>
      <c r="W302" s="3"/>
      <c r="X302" s="24" t="s">
        <v>31</v>
      </c>
      <c r="Y302" s="3"/>
      <c r="Z302" s="62" t="s">
        <v>32</v>
      </c>
      <c r="AA302" s="5"/>
      <c r="AB302" s="2"/>
      <c r="AC302" s="3"/>
      <c r="AD302" s="133">
        <v>200</v>
      </c>
    </row>
  </sheetData>
  <sheetProtection algorithmName="SHA-512" hashValue="B5nPf9i5hIemye8JklK7VXVh4zm3vCwtmEW1w3QlU1wZ+0CZzWXiNb5Ih9fbQbPZjEjHfBXT3lOBUrnnXYhrDw==" saltValue="OZTlUhhRFk5ZFVCF+kzyIw==" spinCount="100000" sheet="1" formatRows="0" selectLockedCells="1" autoFilter="0"/>
  <protectedRanges>
    <protectedRange password="C7FC" sqref="J90:J93 L55:P57" name="Bereich1"/>
  </protectedRanges>
  <autoFilter ref="A102:AC102" xr:uid="{E23E2E5C-B7BC-4DC0-A4B8-2584942AEB1A}">
    <filterColumn colId="6" showButton="0"/>
    <filterColumn colId="7" showButton="0"/>
    <filterColumn colId="9" showButton="0"/>
    <filterColumn colId="10" showButton="0"/>
    <filterColumn colId="12" showButton="0"/>
    <filterColumn colId="13" showButton="0"/>
    <filterColumn colId="15" showButton="0"/>
  </autoFilter>
  <mergeCells count="879">
    <mergeCell ref="G299:I299"/>
    <mergeCell ref="J299:L299"/>
    <mergeCell ref="G300:I300"/>
    <mergeCell ref="J300:L300"/>
    <mergeCell ref="G301:I301"/>
    <mergeCell ref="J301:L301"/>
    <mergeCell ref="P299:Q299"/>
    <mergeCell ref="P300:Q300"/>
    <mergeCell ref="P301:Q301"/>
    <mergeCell ref="M299:O299"/>
    <mergeCell ref="M300:O300"/>
    <mergeCell ref="M301:O301"/>
    <mergeCell ref="M298:O298"/>
    <mergeCell ref="G293:I293"/>
    <mergeCell ref="J293:L293"/>
    <mergeCell ref="G294:I294"/>
    <mergeCell ref="J294:L294"/>
    <mergeCell ref="G295:I295"/>
    <mergeCell ref="J295:L295"/>
    <mergeCell ref="P293:Q293"/>
    <mergeCell ref="P294:Q294"/>
    <mergeCell ref="P295:Q295"/>
    <mergeCell ref="M293:O293"/>
    <mergeCell ref="M294:O294"/>
    <mergeCell ref="M295:O295"/>
    <mergeCell ref="G296:I296"/>
    <mergeCell ref="J296:L296"/>
    <mergeCell ref="G297:I297"/>
    <mergeCell ref="J297:L297"/>
    <mergeCell ref="G298:I298"/>
    <mergeCell ref="J298:L298"/>
    <mergeCell ref="P296:Q296"/>
    <mergeCell ref="P297:Q297"/>
    <mergeCell ref="P298:Q298"/>
    <mergeCell ref="M296:O296"/>
    <mergeCell ref="M297:O297"/>
    <mergeCell ref="G290:I290"/>
    <mergeCell ref="J290:L290"/>
    <mergeCell ref="G291:I291"/>
    <mergeCell ref="J291:L291"/>
    <mergeCell ref="G292:I292"/>
    <mergeCell ref="J292:L292"/>
    <mergeCell ref="P290:Q290"/>
    <mergeCell ref="P291:Q291"/>
    <mergeCell ref="P292:Q292"/>
    <mergeCell ref="M290:O290"/>
    <mergeCell ref="M291:O291"/>
    <mergeCell ref="M292:O292"/>
    <mergeCell ref="G287:I287"/>
    <mergeCell ref="J287:L287"/>
    <mergeCell ref="G288:I288"/>
    <mergeCell ref="J288:L288"/>
    <mergeCell ref="G289:I289"/>
    <mergeCell ref="J289:L289"/>
    <mergeCell ref="P287:Q287"/>
    <mergeCell ref="P288:Q288"/>
    <mergeCell ref="P289:Q289"/>
    <mergeCell ref="M287:O287"/>
    <mergeCell ref="M288:O288"/>
    <mergeCell ref="M289:O289"/>
    <mergeCell ref="G284:I284"/>
    <mergeCell ref="J284:L284"/>
    <mergeCell ref="G285:I285"/>
    <mergeCell ref="J285:L285"/>
    <mergeCell ref="G286:I286"/>
    <mergeCell ref="J286:L286"/>
    <mergeCell ref="P284:Q284"/>
    <mergeCell ref="P285:Q285"/>
    <mergeCell ref="P286:Q286"/>
    <mergeCell ref="M284:O284"/>
    <mergeCell ref="M285:O285"/>
    <mergeCell ref="M286:O286"/>
    <mergeCell ref="G281:I281"/>
    <mergeCell ref="J281:L281"/>
    <mergeCell ref="G282:I282"/>
    <mergeCell ref="J282:L282"/>
    <mergeCell ref="G283:I283"/>
    <mergeCell ref="J283:L283"/>
    <mergeCell ref="P281:Q281"/>
    <mergeCell ref="P282:Q282"/>
    <mergeCell ref="P283:Q283"/>
    <mergeCell ref="M281:O281"/>
    <mergeCell ref="M282:O282"/>
    <mergeCell ref="M283:O283"/>
    <mergeCell ref="G278:I278"/>
    <mergeCell ref="J278:L278"/>
    <mergeCell ref="G279:I279"/>
    <mergeCell ref="J279:L279"/>
    <mergeCell ref="G280:I280"/>
    <mergeCell ref="J280:L280"/>
    <mergeCell ref="P278:Q278"/>
    <mergeCell ref="P279:Q279"/>
    <mergeCell ref="P280:Q280"/>
    <mergeCell ref="M278:O278"/>
    <mergeCell ref="M279:O279"/>
    <mergeCell ref="M280:O280"/>
    <mergeCell ref="G275:I275"/>
    <mergeCell ref="J275:L275"/>
    <mergeCell ref="G276:I276"/>
    <mergeCell ref="J276:L276"/>
    <mergeCell ref="G277:I277"/>
    <mergeCell ref="J277:L277"/>
    <mergeCell ref="P275:Q275"/>
    <mergeCell ref="P276:Q276"/>
    <mergeCell ref="P277:Q277"/>
    <mergeCell ref="M275:O275"/>
    <mergeCell ref="M276:O276"/>
    <mergeCell ref="M277:O277"/>
    <mergeCell ref="G272:I272"/>
    <mergeCell ref="J272:L272"/>
    <mergeCell ref="G273:I273"/>
    <mergeCell ref="J273:L273"/>
    <mergeCell ref="G274:I274"/>
    <mergeCell ref="J274:L274"/>
    <mergeCell ref="P272:Q272"/>
    <mergeCell ref="P273:Q273"/>
    <mergeCell ref="P274:Q274"/>
    <mergeCell ref="M272:O272"/>
    <mergeCell ref="M273:O273"/>
    <mergeCell ref="M274:O274"/>
    <mergeCell ref="G269:I269"/>
    <mergeCell ref="J269:L269"/>
    <mergeCell ref="G270:I270"/>
    <mergeCell ref="J270:L270"/>
    <mergeCell ref="G271:I271"/>
    <mergeCell ref="J271:L271"/>
    <mergeCell ref="P269:Q269"/>
    <mergeCell ref="P270:Q270"/>
    <mergeCell ref="P271:Q271"/>
    <mergeCell ref="M269:O269"/>
    <mergeCell ref="M270:O270"/>
    <mergeCell ref="M271:O271"/>
    <mergeCell ref="G266:I266"/>
    <mergeCell ref="J266:L266"/>
    <mergeCell ref="G267:I267"/>
    <mergeCell ref="J267:L267"/>
    <mergeCell ref="G268:I268"/>
    <mergeCell ref="J268:L268"/>
    <mergeCell ref="P266:Q266"/>
    <mergeCell ref="P267:Q267"/>
    <mergeCell ref="P268:Q268"/>
    <mergeCell ref="M266:O266"/>
    <mergeCell ref="M267:O267"/>
    <mergeCell ref="M268:O268"/>
    <mergeCell ref="G263:I263"/>
    <mergeCell ref="J263:L263"/>
    <mergeCell ref="G264:I264"/>
    <mergeCell ref="J264:L264"/>
    <mergeCell ref="G265:I265"/>
    <mergeCell ref="J265:L265"/>
    <mergeCell ref="P263:Q263"/>
    <mergeCell ref="P264:Q264"/>
    <mergeCell ref="P265:Q265"/>
    <mergeCell ref="M263:O263"/>
    <mergeCell ref="M264:O264"/>
    <mergeCell ref="M265:O265"/>
    <mergeCell ref="G260:I260"/>
    <mergeCell ref="J260:L260"/>
    <mergeCell ref="G261:I261"/>
    <mergeCell ref="J261:L261"/>
    <mergeCell ref="G262:I262"/>
    <mergeCell ref="J262:L262"/>
    <mergeCell ref="P260:Q260"/>
    <mergeCell ref="P261:Q261"/>
    <mergeCell ref="P262:Q262"/>
    <mergeCell ref="M260:O260"/>
    <mergeCell ref="M261:O261"/>
    <mergeCell ref="M262:O262"/>
    <mergeCell ref="G257:I257"/>
    <mergeCell ref="J257:L257"/>
    <mergeCell ref="G258:I258"/>
    <mergeCell ref="J258:L258"/>
    <mergeCell ref="G259:I259"/>
    <mergeCell ref="J259:L259"/>
    <mergeCell ref="P257:Q257"/>
    <mergeCell ref="P258:Q258"/>
    <mergeCell ref="P259:Q259"/>
    <mergeCell ref="M257:O257"/>
    <mergeCell ref="M258:O258"/>
    <mergeCell ref="M259:O259"/>
    <mergeCell ref="G254:I254"/>
    <mergeCell ref="J254:L254"/>
    <mergeCell ref="G255:I255"/>
    <mergeCell ref="J255:L255"/>
    <mergeCell ref="G256:I256"/>
    <mergeCell ref="J256:L256"/>
    <mergeCell ref="P254:Q254"/>
    <mergeCell ref="P255:Q255"/>
    <mergeCell ref="P256:Q256"/>
    <mergeCell ref="M254:O254"/>
    <mergeCell ref="M255:O255"/>
    <mergeCell ref="M256:O256"/>
    <mergeCell ref="G251:I251"/>
    <mergeCell ref="J251:L251"/>
    <mergeCell ref="G252:I252"/>
    <mergeCell ref="J252:L252"/>
    <mergeCell ref="G253:I253"/>
    <mergeCell ref="J253:L253"/>
    <mergeCell ref="P251:Q251"/>
    <mergeCell ref="P252:Q252"/>
    <mergeCell ref="P253:Q253"/>
    <mergeCell ref="M251:O251"/>
    <mergeCell ref="M252:O252"/>
    <mergeCell ref="M253:O253"/>
    <mergeCell ref="G248:I248"/>
    <mergeCell ref="J248:L248"/>
    <mergeCell ref="G249:I249"/>
    <mergeCell ref="J249:L249"/>
    <mergeCell ref="G250:I250"/>
    <mergeCell ref="J250:L250"/>
    <mergeCell ref="P248:Q248"/>
    <mergeCell ref="P249:Q249"/>
    <mergeCell ref="P250:Q250"/>
    <mergeCell ref="M248:O248"/>
    <mergeCell ref="M249:O249"/>
    <mergeCell ref="M250:O250"/>
    <mergeCell ref="G245:I245"/>
    <mergeCell ref="J245:L245"/>
    <mergeCell ref="G246:I246"/>
    <mergeCell ref="J246:L246"/>
    <mergeCell ref="G247:I247"/>
    <mergeCell ref="J247:L247"/>
    <mergeCell ref="P245:Q245"/>
    <mergeCell ref="P246:Q246"/>
    <mergeCell ref="P247:Q247"/>
    <mergeCell ref="M245:O245"/>
    <mergeCell ref="M246:O246"/>
    <mergeCell ref="M247:O247"/>
    <mergeCell ref="G242:I242"/>
    <mergeCell ref="J242:L242"/>
    <mergeCell ref="G243:I243"/>
    <mergeCell ref="J243:L243"/>
    <mergeCell ref="G244:I244"/>
    <mergeCell ref="J244:L244"/>
    <mergeCell ref="P242:Q242"/>
    <mergeCell ref="P243:Q243"/>
    <mergeCell ref="P244:Q244"/>
    <mergeCell ref="M242:O242"/>
    <mergeCell ref="M243:O243"/>
    <mergeCell ref="M244:O244"/>
    <mergeCell ref="G239:I239"/>
    <mergeCell ref="J239:L239"/>
    <mergeCell ref="G240:I240"/>
    <mergeCell ref="J240:L240"/>
    <mergeCell ref="G241:I241"/>
    <mergeCell ref="J241:L241"/>
    <mergeCell ref="P239:Q239"/>
    <mergeCell ref="P240:Q240"/>
    <mergeCell ref="P241:Q241"/>
    <mergeCell ref="M239:O239"/>
    <mergeCell ref="M240:O240"/>
    <mergeCell ref="M241:O241"/>
    <mergeCell ref="G236:I236"/>
    <mergeCell ref="J236:L236"/>
    <mergeCell ref="G237:I237"/>
    <mergeCell ref="J237:L237"/>
    <mergeCell ref="G238:I238"/>
    <mergeCell ref="J238:L238"/>
    <mergeCell ref="P236:Q236"/>
    <mergeCell ref="P237:Q237"/>
    <mergeCell ref="P238:Q238"/>
    <mergeCell ref="M236:O236"/>
    <mergeCell ref="M237:O237"/>
    <mergeCell ref="M238:O238"/>
    <mergeCell ref="G233:I233"/>
    <mergeCell ref="J233:L233"/>
    <mergeCell ref="G234:I234"/>
    <mergeCell ref="J234:L234"/>
    <mergeCell ref="G235:I235"/>
    <mergeCell ref="J235:L235"/>
    <mergeCell ref="P233:Q233"/>
    <mergeCell ref="P234:Q234"/>
    <mergeCell ref="P235:Q235"/>
    <mergeCell ref="M233:O233"/>
    <mergeCell ref="M234:O234"/>
    <mergeCell ref="M235:O235"/>
    <mergeCell ref="G230:I230"/>
    <mergeCell ref="J230:L230"/>
    <mergeCell ref="G231:I231"/>
    <mergeCell ref="J231:L231"/>
    <mergeCell ref="G232:I232"/>
    <mergeCell ref="J232:L232"/>
    <mergeCell ref="P230:Q230"/>
    <mergeCell ref="P231:Q231"/>
    <mergeCell ref="P232:Q232"/>
    <mergeCell ref="M230:O230"/>
    <mergeCell ref="M231:O231"/>
    <mergeCell ref="M232:O232"/>
    <mergeCell ref="G227:I227"/>
    <mergeCell ref="J227:L227"/>
    <mergeCell ref="G228:I228"/>
    <mergeCell ref="J228:L228"/>
    <mergeCell ref="G229:I229"/>
    <mergeCell ref="J229:L229"/>
    <mergeCell ref="P227:Q227"/>
    <mergeCell ref="P228:Q228"/>
    <mergeCell ref="P229:Q229"/>
    <mergeCell ref="M227:O227"/>
    <mergeCell ref="M228:O228"/>
    <mergeCell ref="M229:O229"/>
    <mergeCell ref="G224:I224"/>
    <mergeCell ref="J224:L224"/>
    <mergeCell ref="G225:I225"/>
    <mergeCell ref="J225:L225"/>
    <mergeCell ref="G226:I226"/>
    <mergeCell ref="J226:L226"/>
    <mergeCell ref="P224:Q224"/>
    <mergeCell ref="P225:Q225"/>
    <mergeCell ref="P226:Q226"/>
    <mergeCell ref="M224:O224"/>
    <mergeCell ref="M225:O225"/>
    <mergeCell ref="M226:O226"/>
    <mergeCell ref="G221:I221"/>
    <mergeCell ref="J221:L221"/>
    <mergeCell ref="G222:I222"/>
    <mergeCell ref="J222:L222"/>
    <mergeCell ref="G223:I223"/>
    <mergeCell ref="J223:L223"/>
    <mergeCell ref="P221:Q221"/>
    <mergeCell ref="P222:Q222"/>
    <mergeCell ref="P223:Q223"/>
    <mergeCell ref="M221:O221"/>
    <mergeCell ref="M222:O222"/>
    <mergeCell ref="M223:O223"/>
    <mergeCell ref="G218:I218"/>
    <mergeCell ref="J218:L218"/>
    <mergeCell ref="G219:I219"/>
    <mergeCell ref="J219:L219"/>
    <mergeCell ref="G220:I220"/>
    <mergeCell ref="J220:L220"/>
    <mergeCell ref="P218:Q218"/>
    <mergeCell ref="P219:Q219"/>
    <mergeCell ref="P220:Q220"/>
    <mergeCell ref="M218:O218"/>
    <mergeCell ref="M219:O219"/>
    <mergeCell ref="M220:O220"/>
    <mergeCell ref="G215:I215"/>
    <mergeCell ref="J215:L215"/>
    <mergeCell ref="G216:I216"/>
    <mergeCell ref="J216:L216"/>
    <mergeCell ref="G217:I217"/>
    <mergeCell ref="J217:L217"/>
    <mergeCell ref="P215:Q215"/>
    <mergeCell ref="P216:Q216"/>
    <mergeCell ref="P217:Q217"/>
    <mergeCell ref="M215:O215"/>
    <mergeCell ref="M216:O216"/>
    <mergeCell ref="M217:O217"/>
    <mergeCell ref="G212:I212"/>
    <mergeCell ref="J212:L212"/>
    <mergeCell ref="G213:I213"/>
    <mergeCell ref="J213:L213"/>
    <mergeCell ref="G214:I214"/>
    <mergeCell ref="J214:L214"/>
    <mergeCell ref="P212:Q212"/>
    <mergeCell ref="P213:Q213"/>
    <mergeCell ref="P214:Q214"/>
    <mergeCell ref="M212:O212"/>
    <mergeCell ref="M213:O213"/>
    <mergeCell ref="M214:O214"/>
    <mergeCell ref="G209:I209"/>
    <mergeCell ref="J209:L209"/>
    <mergeCell ref="G210:I210"/>
    <mergeCell ref="J210:L210"/>
    <mergeCell ref="G211:I211"/>
    <mergeCell ref="J211:L211"/>
    <mergeCell ref="P209:Q209"/>
    <mergeCell ref="P210:Q210"/>
    <mergeCell ref="P211:Q211"/>
    <mergeCell ref="M209:O209"/>
    <mergeCell ref="M210:O210"/>
    <mergeCell ref="M211:O211"/>
    <mergeCell ref="G206:I206"/>
    <mergeCell ref="J206:L206"/>
    <mergeCell ref="G207:I207"/>
    <mergeCell ref="J207:L207"/>
    <mergeCell ref="G208:I208"/>
    <mergeCell ref="J208:L208"/>
    <mergeCell ref="P206:Q206"/>
    <mergeCell ref="P207:Q207"/>
    <mergeCell ref="P208:Q208"/>
    <mergeCell ref="M206:O206"/>
    <mergeCell ref="M207:O207"/>
    <mergeCell ref="M208:O208"/>
    <mergeCell ref="G203:I203"/>
    <mergeCell ref="J203:L203"/>
    <mergeCell ref="G204:I204"/>
    <mergeCell ref="J204:L204"/>
    <mergeCell ref="G205:I205"/>
    <mergeCell ref="J205:L205"/>
    <mergeCell ref="P203:Q203"/>
    <mergeCell ref="P204:Q204"/>
    <mergeCell ref="P205:Q205"/>
    <mergeCell ref="M203:O203"/>
    <mergeCell ref="M204:O204"/>
    <mergeCell ref="M205:O205"/>
    <mergeCell ref="G200:I200"/>
    <mergeCell ref="J200:L200"/>
    <mergeCell ref="G201:I201"/>
    <mergeCell ref="J201:L201"/>
    <mergeCell ref="G202:I202"/>
    <mergeCell ref="J202:L202"/>
    <mergeCell ref="P200:Q200"/>
    <mergeCell ref="P201:Q201"/>
    <mergeCell ref="P202:Q202"/>
    <mergeCell ref="M200:O200"/>
    <mergeCell ref="M201:O201"/>
    <mergeCell ref="M202:O202"/>
    <mergeCell ref="G197:I197"/>
    <mergeCell ref="J197:L197"/>
    <mergeCell ref="G198:I198"/>
    <mergeCell ref="J198:L198"/>
    <mergeCell ref="G199:I199"/>
    <mergeCell ref="J199:L199"/>
    <mergeCell ref="P197:Q197"/>
    <mergeCell ref="P198:Q198"/>
    <mergeCell ref="P199:Q199"/>
    <mergeCell ref="M197:O197"/>
    <mergeCell ref="M198:O198"/>
    <mergeCell ref="M199:O199"/>
    <mergeCell ref="G194:I194"/>
    <mergeCell ref="J194:L194"/>
    <mergeCell ref="G195:I195"/>
    <mergeCell ref="J195:L195"/>
    <mergeCell ref="G196:I196"/>
    <mergeCell ref="J196:L196"/>
    <mergeCell ref="P194:Q194"/>
    <mergeCell ref="P195:Q195"/>
    <mergeCell ref="P196:Q196"/>
    <mergeCell ref="M194:O194"/>
    <mergeCell ref="M195:O195"/>
    <mergeCell ref="M196:O196"/>
    <mergeCell ref="G191:I191"/>
    <mergeCell ref="J191:L191"/>
    <mergeCell ref="G192:I192"/>
    <mergeCell ref="J192:L192"/>
    <mergeCell ref="G193:I193"/>
    <mergeCell ref="J193:L193"/>
    <mergeCell ref="P191:Q191"/>
    <mergeCell ref="P192:Q192"/>
    <mergeCell ref="P193:Q193"/>
    <mergeCell ref="M191:O191"/>
    <mergeCell ref="M192:O192"/>
    <mergeCell ref="M193:O193"/>
    <mergeCell ref="G188:I188"/>
    <mergeCell ref="J188:L188"/>
    <mergeCell ref="G189:I189"/>
    <mergeCell ref="J189:L189"/>
    <mergeCell ref="G190:I190"/>
    <mergeCell ref="J190:L190"/>
    <mergeCell ref="P188:Q188"/>
    <mergeCell ref="P189:Q189"/>
    <mergeCell ref="P190:Q190"/>
    <mergeCell ref="M188:O188"/>
    <mergeCell ref="M189:O189"/>
    <mergeCell ref="M190:O190"/>
    <mergeCell ref="G185:I185"/>
    <mergeCell ref="J185:L185"/>
    <mergeCell ref="G186:I186"/>
    <mergeCell ref="J186:L186"/>
    <mergeCell ref="G187:I187"/>
    <mergeCell ref="J187:L187"/>
    <mergeCell ref="P185:Q185"/>
    <mergeCell ref="P186:Q186"/>
    <mergeCell ref="P187:Q187"/>
    <mergeCell ref="M185:O185"/>
    <mergeCell ref="M186:O186"/>
    <mergeCell ref="M187:O187"/>
    <mergeCell ref="G182:I182"/>
    <mergeCell ref="J182:L182"/>
    <mergeCell ref="G183:I183"/>
    <mergeCell ref="J183:L183"/>
    <mergeCell ref="G184:I184"/>
    <mergeCell ref="J184:L184"/>
    <mergeCell ref="P182:Q182"/>
    <mergeCell ref="P183:Q183"/>
    <mergeCell ref="P184:Q184"/>
    <mergeCell ref="M182:O182"/>
    <mergeCell ref="M183:O183"/>
    <mergeCell ref="M184:O184"/>
    <mergeCell ref="G179:I179"/>
    <mergeCell ref="J179:L179"/>
    <mergeCell ref="G180:I180"/>
    <mergeCell ref="J180:L180"/>
    <mergeCell ref="G181:I181"/>
    <mergeCell ref="J181:L181"/>
    <mergeCell ref="P179:Q179"/>
    <mergeCell ref="P180:Q180"/>
    <mergeCell ref="P181:Q181"/>
    <mergeCell ref="M179:O179"/>
    <mergeCell ref="M180:O180"/>
    <mergeCell ref="M181:O181"/>
    <mergeCell ref="G176:I176"/>
    <mergeCell ref="J176:L176"/>
    <mergeCell ref="G177:I177"/>
    <mergeCell ref="J177:L177"/>
    <mergeCell ref="G178:I178"/>
    <mergeCell ref="J178:L178"/>
    <mergeCell ref="P176:Q176"/>
    <mergeCell ref="P177:Q177"/>
    <mergeCell ref="P178:Q178"/>
    <mergeCell ref="M176:O176"/>
    <mergeCell ref="M177:O177"/>
    <mergeCell ref="M178:O178"/>
    <mergeCell ref="G173:I173"/>
    <mergeCell ref="J173:L173"/>
    <mergeCell ref="G174:I174"/>
    <mergeCell ref="J174:L174"/>
    <mergeCell ref="G175:I175"/>
    <mergeCell ref="J175:L175"/>
    <mergeCell ref="P173:Q173"/>
    <mergeCell ref="P174:Q174"/>
    <mergeCell ref="P175:Q175"/>
    <mergeCell ref="M173:O173"/>
    <mergeCell ref="M174:O174"/>
    <mergeCell ref="M175:O175"/>
    <mergeCell ref="G170:I170"/>
    <mergeCell ref="J170:L170"/>
    <mergeCell ref="G171:I171"/>
    <mergeCell ref="J171:L171"/>
    <mergeCell ref="G172:I172"/>
    <mergeCell ref="J172:L172"/>
    <mergeCell ref="P170:Q170"/>
    <mergeCell ref="P171:Q171"/>
    <mergeCell ref="P172:Q172"/>
    <mergeCell ref="M170:O170"/>
    <mergeCell ref="M171:O171"/>
    <mergeCell ref="M172:O172"/>
    <mergeCell ref="G167:I167"/>
    <mergeCell ref="J167:L167"/>
    <mergeCell ref="G168:I168"/>
    <mergeCell ref="J168:L168"/>
    <mergeCell ref="G169:I169"/>
    <mergeCell ref="J169:L169"/>
    <mergeCell ref="P167:Q167"/>
    <mergeCell ref="P168:Q168"/>
    <mergeCell ref="P169:Q169"/>
    <mergeCell ref="M167:O167"/>
    <mergeCell ref="M168:O168"/>
    <mergeCell ref="M169:O169"/>
    <mergeCell ref="G164:I164"/>
    <mergeCell ref="J164:L164"/>
    <mergeCell ref="G165:I165"/>
    <mergeCell ref="J165:L165"/>
    <mergeCell ref="G166:I166"/>
    <mergeCell ref="J166:L166"/>
    <mergeCell ref="P164:Q164"/>
    <mergeCell ref="P165:Q165"/>
    <mergeCell ref="P166:Q166"/>
    <mergeCell ref="M164:O164"/>
    <mergeCell ref="M165:O165"/>
    <mergeCell ref="M166:O166"/>
    <mergeCell ref="G161:I161"/>
    <mergeCell ref="J161:L161"/>
    <mergeCell ref="G162:I162"/>
    <mergeCell ref="J162:L162"/>
    <mergeCell ref="G163:I163"/>
    <mergeCell ref="J163:L163"/>
    <mergeCell ref="P161:Q161"/>
    <mergeCell ref="P162:Q162"/>
    <mergeCell ref="P163:Q163"/>
    <mergeCell ref="M161:O161"/>
    <mergeCell ref="M162:O162"/>
    <mergeCell ref="M163:O163"/>
    <mergeCell ref="G158:I158"/>
    <mergeCell ref="J158:L158"/>
    <mergeCell ref="G159:I159"/>
    <mergeCell ref="J159:L159"/>
    <mergeCell ref="G160:I160"/>
    <mergeCell ref="J160:L160"/>
    <mergeCell ref="P158:Q158"/>
    <mergeCell ref="P159:Q159"/>
    <mergeCell ref="P160:Q160"/>
    <mergeCell ref="M158:O158"/>
    <mergeCell ref="M159:O159"/>
    <mergeCell ref="M160:O160"/>
    <mergeCell ref="G155:I155"/>
    <mergeCell ref="J155:L155"/>
    <mergeCell ref="G156:I156"/>
    <mergeCell ref="J156:L156"/>
    <mergeCell ref="G157:I157"/>
    <mergeCell ref="J157:L157"/>
    <mergeCell ref="P155:Q155"/>
    <mergeCell ref="P156:Q156"/>
    <mergeCell ref="P157:Q157"/>
    <mergeCell ref="M155:O155"/>
    <mergeCell ref="M156:O156"/>
    <mergeCell ref="M157:O157"/>
    <mergeCell ref="G152:I152"/>
    <mergeCell ref="J152:L152"/>
    <mergeCell ref="G153:I153"/>
    <mergeCell ref="J153:L153"/>
    <mergeCell ref="G154:I154"/>
    <mergeCell ref="J154:L154"/>
    <mergeCell ref="P152:Q152"/>
    <mergeCell ref="P153:Q153"/>
    <mergeCell ref="P154:Q154"/>
    <mergeCell ref="M152:O152"/>
    <mergeCell ref="M153:O153"/>
    <mergeCell ref="M154:O154"/>
    <mergeCell ref="G149:I149"/>
    <mergeCell ref="J149:L149"/>
    <mergeCell ref="G150:I150"/>
    <mergeCell ref="J150:L150"/>
    <mergeCell ref="G151:I151"/>
    <mergeCell ref="J151:L151"/>
    <mergeCell ref="P149:Q149"/>
    <mergeCell ref="P150:Q150"/>
    <mergeCell ref="P151:Q151"/>
    <mergeCell ref="M149:O149"/>
    <mergeCell ref="M150:O150"/>
    <mergeCell ref="M151:O151"/>
    <mergeCell ref="G146:I146"/>
    <mergeCell ref="J146:L146"/>
    <mergeCell ref="G147:I147"/>
    <mergeCell ref="J147:L147"/>
    <mergeCell ref="G148:I148"/>
    <mergeCell ref="J148:L148"/>
    <mergeCell ref="P146:Q146"/>
    <mergeCell ref="P147:Q147"/>
    <mergeCell ref="P148:Q148"/>
    <mergeCell ref="M146:O146"/>
    <mergeCell ref="M147:O147"/>
    <mergeCell ref="M148:O148"/>
    <mergeCell ref="G143:I143"/>
    <mergeCell ref="J143:L143"/>
    <mergeCell ref="G144:I144"/>
    <mergeCell ref="J144:L144"/>
    <mergeCell ref="G145:I145"/>
    <mergeCell ref="J145:L145"/>
    <mergeCell ref="P143:Q143"/>
    <mergeCell ref="P144:Q144"/>
    <mergeCell ref="P145:Q145"/>
    <mergeCell ref="M145:O145"/>
    <mergeCell ref="M143:O143"/>
    <mergeCell ref="M144:O144"/>
    <mergeCell ref="G140:I140"/>
    <mergeCell ref="J140:L140"/>
    <mergeCell ref="G141:I141"/>
    <mergeCell ref="J141:L141"/>
    <mergeCell ref="G142:I142"/>
    <mergeCell ref="J142:L142"/>
    <mergeCell ref="P140:Q140"/>
    <mergeCell ref="P141:Q141"/>
    <mergeCell ref="P142:Q142"/>
    <mergeCell ref="M140:O140"/>
    <mergeCell ref="M141:O141"/>
    <mergeCell ref="M142:O142"/>
    <mergeCell ref="G137:I137"/>
    <mergeCell ref="J137:L137"/>
    <mergeCell ref="G138:I138"/>
    <mergeCell ref="J138:L138"/>
    <mergeCell ref="G139:I139"/>
    <mergeCell ref="J139:L139"/>
    <mergeCell ref="P137:Q137"/>
    <mergeCell ref="P138:Q138"/>
    <mergeCell ref="P139:Q139"/>
    <mergeCell ref="M137:O137"/>
    <mergeCell ref="M138:O138"/>
    <mergeCell ref="M139:O139"/>
    <mergeCell ref="P133:Q133"/>
    <mergeCell ref="P134:Q134"/>
    <mergeCell ref="P135:Q135"/>
    <mergeCell ref="P136:Q136"/>
    <mergeCell ref="M134:O134"/>
    <mergeCell ref="M135:O135"/>
    <mergeCell ref="J122:L122"/>
    <mergeCell ref="G123:I123"/>
    <mergeCell ref="J123:L123"/>
    <mergeCell ref="P122:Q122"/>
    <mergeCell ref="P123:Q123"/>
    <mergeCell ref="G130:I130"/>
    <mergeCell ref="G122:I122"/>
    <mergeCell ref="G135:I135"/>
    <mergeCell ref="J135:L135"/>
    <mergeCell ref="G136:I136"/>
    <mergeCell ref="J136:L136"/>
    <mergeCell ref="G131:I131"/>
    <mergeCell ref="J131:L131"/>
    <mergeCell ref="G132:I132"/>
    <mergeCell ref="J132:L132"/>
    <mergeCell ref="G133:I133"/>
    <mergeCell ref="J133:L133"/>
    <mergeCell ref="G134:I134"/>
    <mergeCell ref="J134:L134"/>
    <mergeCell ref="J130:L130"/>
    <mergeCell ref="A6:D6"/>
    <mergeCell ref="G128:I128"/>
    <mergeCell ref="J128:L128"/>
    <mergeCell ref="G129:I129"/>
    <mergeCell ref="J129:L129"/>
    <mergeCell ref="G126:I126"/>
    <mergeCell ref="J126:L126"/>
    <mergeCell ref="G127:I127"/>
    <mergeCell ref="J127:L127"/>
    <mergeCell ref="G124:I124"/>
    <mergeCell ref="J124:L124"/>
    <mergeCell ref="G125:I125"/>
    <mergeCell ref="J125:L125"/>
    <mergeCell ref="H33:I33"/>
    <mergeCell ref="G119:I119"/>
    <mergeCell ref="G120:I120"/>
    <mergeCell ref="J120:L120"/>
    <mergeCell ref="G121:I121"/>
    <mergeCell ref="J121:L121"/>
    <mergeCell ref="D39:E39"/>
    <mergeCell ref="A37:E37"/>
    <mergeCell ref="A44:E44"/>
    <mergeCell ref="G104:I104"/>
    <mergeCell ref="J104:L104"/>
    <mergeCell ref="G105:I105"/>
    <mergeCell ref="J105:L105"/>
    <mergeCell ref="G101:I101"/>
    <mergeCell ref="J101:L101"/>
    <mergeCell ref="E99:F99"/>
    <mergeCell ref="F89:L90"/>
    <mergeCell ref="M102:O102"/>
    <mergeCell ref="M103:O103"/>
    <mergeCell ref="M104:O104"/>
    <mergeCell ref="M105:O105"/>
    <mergeCell ref="N94:U97"/>
    <mergeCell ref="G113:I113"/>
    <mergeCell ref="J113:L113"/>
    <mergeCell ref="G110:I110"/>
    <mergeCell ref="J110:L110"/>
    <mergeCell ref="G111:I111"/>
    <mergeCell ref="J111:L111"/>
    <mergeCell ref="P113:Q113"/>
    <mergeCell ref="M113:O113"/>
    <mergeCell ref="G106:I106"/>
    <mergeCell ref="J106:L106"/>
    <mergeCell ref="G109:I109"/>
    <mergeCell ref="J109:L109"/>
    <mergeCell ref="G107:I107"/>
    <mergeCell ref="J107:L107"/>
    <mergeCell ref="G112:I112"/>
    <mergeCell ref="J112:L112"/>
    <mergeCell ref="P110:Q110"/>
    <mergeCell ref="P111:Q111"/>
    <mergeCell ref="P112:Q112"/>
    <mergeCell ref="M109:O109"/>
    <mergeCell ref="M110:O110"/>
    <mergeCell ref="M111:O111"/>
    <mergeCell ref="M112:O112"/>
    <mergeCell ref="G108:I108"/>
    <mergeCell ref="J119:L119"/>
    <mergeCell ref="G116:I116"/>
    <mergeCell ref="J116:L116"/>
    <mergeCell ref="G117:I117"/>
    <mergeCell ref="J117:L117"/>
    <mergeCell ref="G114:I114"/>
    <mergeCell ref="J114:L114"/>
    <mergeCell ref="G115:I115"/>
    <mergeCell ref="J115:L115"/>
    <mergeCell ref="G118:I118"/>
    <mergeCell ref="J118:L118"/>
    <mergeCell ref="J108:L108"/>
    <mergeCell ref="B13:E13"/>
    <mergeCell ref="K30:L30"/>
    <mergeCell ref="G103:I103"/>
    <mergeCell ref="J103:L103"/>
    <mergeCell ref="J102:L102"/>
    <mergeCell ref="D86:D87"/>
    <mergeCell ref="A79:C80"/>
    <mergeCell ref="D79:D80"/>
    <mergeCell ref="B50:D50"/>
    <mergeCell ref="B52:D52"/>
    <mergeCell ref="B53:D53"/>
    <mergeCell ref="B54:D54"/>
    <mergeCell ref="B55:D55"/>
    <mergeCell ref="A73:C73"/>
    <mergeCell ref="F74:L74"/>
    <mergeCell ref="A77:D77"/>
    <mergeCell ref="A65:C65"/>
    <mergeCell ref="A82:A84"/>
    <mergeCell ref="B82:C82"/>
    <mergeCell ref="B83:C83"/>
    <mergeCell ref="A86:C87"/>
    <mergeCell ref="G102:I102"/>
    <mergeCell ref="F57:L58"/>
    <mergeCell ref="A7:D7"/>
    <mergeCell ref="A48:D48"/>
    <mergeCell ref="F50:L55"/>
    <mergeCell ref="A70:D70"/>
    <mergeCell ref="A71:D71"/>
    <mergeCell ref="A64:C64"/>
    <mergeCell ref="F64:L67"/>
    <mergeCell ref="A62:D62"/>
    <mergeCell ref="K29:L29"/>
    <mergeCell ref="K33:L33"/>
    <mergeCell ref="H29:I29"/>
    <mergeCell ref="H30:I30"/>
    <mergeCell ref="H32:I32"/>
    <mergeCell ref="B58:D58"/>
    <mergeCell ref="A24:E24"/>
    <mergeCell ref="B57:D57"/>
    <mergeCell ref="F19:M19"/>
    <mergeCell ref="F20:M20"/>
    <mergeCell ref="B19:E19"/>
    <mergeCell ref="B20:E20"/>
    <mergeCell ref="A8:D8"/>
    <mergeCell ref="A9:D9"/>
    <mergeCell ref="F70:L73"/>
    <mergeCell ref="B11:E11"/>
    <mergeCell ref="P132:Q132"/>
    <mergeCell ref="P103:Q103"/>
    <mergeCell ref="P104:Q104"/>
    <mergeCell ref="P105:Q105"/>
    <mergeCell ref="P106:Q106"/>
    <mergeCell ref="P107:Q107"/>
    <mergeCell ref="P108:Q108"/>
    <mergeCell ref="P109:Q109"/>
    <mergeCell ref="P119:Q119"/>
    <mergeCell ref="P120:Q120"/>
    <mergeCell ref="P121:Q121"/>
    <mergeCell ref="P114:Q114"/>
    <mergeCell ref="P115:Q115"/>
    <mergeCell ref="P116:Q116"/>
    <mergeCell ref="P117:Q117"/>
    <mergeCell ref="P118:Q118"/>
    <mergeCell ref="M123:O123"/>
    <mergeCell ref="M124:O124"/>
    <mergeCell ref="M125:O125"/>
    <mergeCell ref="P126:Q126"/>
    <mergeCell ref="P127:Q127"/>
    <mergeCell ref="P128:Q128"/>
    <mergeCell ref="P129:Q129"/>
    <mergeCell ref="P130:Q130"/>
    <mergeCell ref="P131:Q131"/>
    <mergeCell ref="M114:O114"/>
    <mergeCell ref="M115:O115"/>
    <mergeCell ref="M116:O116"/>
    <mergeCell ref="M117:O117"/>
    <mergeCell ref="M118:O118"/>
    <mergeCell ref="M119:O119"/>
    <mergeCell ref="M120:O120"/>
    <mergeCell ref="M121:O121"/>
    <mergeCell ref="M122:O122"/>
    <mergeCell ref="B84:C84"/>
    <mergeCell ref="F79:L80"/>
    <mergeCell ref="F82:L84"/>
    <mergeCell ref="R99:AB99"/>
    <mergeCell ref="V94:AC97"/>
    <mergeCell ref="AA101:AB101"/>
    <mergeCell ref="S101:Z101"/>
    <mergeCell ref="M29:P29"/>
    <mergeCell ref="M30:P30"/>
    <mergeCell ref="M32:P32"/>
    <mergeCell ref="M33:P33"/>
    <mergeCell ref="M99:O99"/>
    <mergeCell ref="M101:O101"/>
    <mergeCell ref="K32:L32"/>
    <mergeCell ref="B39:C39"/>
    <mergeCell ref="P99:Q99"/>
    <mergeCell ref="A94:D97"/>
    <mergeCell ref="G302:I302"/>
    <mergeCell ref="J302:L302"/>
    <mergeCell ref="M302:O302"/>
    <mergeCell ref="P302:Q302"/>
    <mergeCell ref="P101:Q101"/>
    <mergeCell ref="P102:Q102"/>
    <mergeCell ref="G99:I99"/>
    <mergeCell ref="J99:L99"/>
    <mergeCell ref="A89:C90"/>
    <mergeCell ref="D89:D90"/>
    <mergeCell ref="M126:O126"/>
    <mergeCell ref="M127:O127"/>
    <mergeCell ref="M128:O128"/>
    <mergeCell ref="M129:O129"/>
    <mergeCell ref="M130:O130"/>
    <mergeCell ref="M131:O131"/>
    <mergeCell ref="M132:O132"/>
    <mergeCell ref="M133:O133"/>
    <mergeCell ref="M136:O136"/>
    <mergeCell ref="M106:O106"/>
    <mergeCell ref="M107:O107"/>
    <mergeCell ref="M108:O108"/>
    <mergeCell ref="P124:Q124"/>
    <mergeCell ref="P125:Q125"/>
  </mergeCells>
  <dataValidations count="5">
    <dataValidation type="date" allowBlank="1" showInputMessage="1" showErrorMessage="1" sqref="D89" xr:uid="{577941F0-DEEB-480D-91BE-A2F5E8DF71DE}">
      <formula1>36526</formula1>
      <formula2>73051</formula2>
    </dataValidation>
    <dataValidation type="whole" allowBlank="1" showInputMessage="1" showErrorMessage="1" sqref="D88" xr:uid="{9C45E600-7B14-4D85-AD61-AEC78DFAF0F6}">
      <formula1>1</formula1>
      <formula2>10000</formula2>
    </dataValidation>
    <dataValidation type="whole" allowBlank="1" showInputMessage="1" showErrorMessage="1" sqref="E102:F302" xr:uid="{AA624ECD-FD4C-4040-89D4-4EC68F2E625D}">
      <formula1>0</formula1>
      <formula2>50</formula2>
    </dataValidation>
    <dataValidation type="decimal" allowBlank="1" showInputMessage="1" showErrorMessage="1" sqref="C102:C302" xr:uid="{FC0B7A90-C19F-4155-BEAF-5FD4974728D7}">
      <formula1>-1</formula1>
      <formula2>70</formula2>
    </dataValidation>
    <dataValidation type="whole" allowBlank="1" showInputMessage="1" showErrorMessage="1" sqref="D65" xr:uid="{F3BB67A7-C228-4B56-884A-0C9350D07D16}">
      <formula1>1</formula1>
      <formula2>10</formula2>
    </dataValidation>
  </dataValidations>
  <hyperlinks>
    <hyperlink ref="A7" r:id="rId1" display="https://www.agrolab.com/de/service/download/dokumente-suche/143-de-infoblatt-legionellen-hausinstallation/file.html" xr:uid="{DFBCE3AE-A158-482D-90F3-8BFC4856BF2A}"/>
    <hyperlink ref="A7:D7" r:id="rId2" display="Booklet - Trinkwasser-Untersuchungen in Gebäudewasserinstallationen gem. Trinkwasserverordnung (TrinkwV)" xr:uid="{3EF94303-10BA-4583-A34D-1B8F302BA5CA}"/>
    <hyperlink ref="A9" r:id="rId3" display="https://www.agrolab.com/de/service/download/dokumente-suche/143-de-infoblatt-legionellen-hausinstallation/file.html" xr:uid="{8BE3ECD9-9C3D-4EDC-8A41-877788D858C5}"/>
    <hyperlink ref="A9:D9" r:id="rId4" display="Schulungsvideo - ALIFA" xr:uid="{8B7CA625-CCA5-419D-9372-D837F67FACA6}"/>
    <hyperlink ref="B20:D20" r:id="rId5" display="mailto:@" xr:uid="{363B6D23-F65E-4B0C-80FD-64A5B9B395A6}"/>
    <hyperlink ref="A71" r:id="rId6" display="https://www.agrolab.com/de/service/download/dokumente-suche/143-de-infoblatt-legionellen-hausinstallation/file.html" xr:uid="{D602F2B1-09F1-406C-AE62-B687AAFBF03F}"/>
    <hyperlink ref="A71:D71" r:id="rId7" display="Booklet - Trinkwasser-Untersuchungen in Gebäudewasserinstallationen gem. Trinkwasserverordnung (TrinkwV)" xr:uid="{CCC915FD-D898-4A7A-B74A-F9DD6C343B0A}"/>
  </hyperlinks>
  <pageMargins left="0.7" right="0.7" top="0.78740157499999996" bottom="0.78740157499999996" header="0.3" footer="0.3"/>
  <pageSetup paperSize="9" orientation="portrait" r:id="rId8"/>
  <drawing r:id="rId9"/>
  <extLst>
    <ext xmlns:x14="http://schemas.microsoft.com/office/spreadsheetml/2009/9/main" uri="{CCE6A557-97BC-4b89-ADB6-D9C93CAAB3DF}">
      <x14:dataValidations xmlns:xm="http://schemas.microsoft.com/office/excel/2006/main" count="10">
        <x14:dataValidation type="list" allowBlank="1" showInputMessage="1" showErrorMessage="1" xr:uid="{DAB49811-97C2-4C92-A52A-07E446DF943F}">
          <x14:formula1>
            <xm:f>Steuerung!$A$2:$A$13</xm:f>
          </x14:formula1>
          <xm:sqref>B55:D56</xm:sqref>
        </x14:dataValidation>
        <x14:dataValidation type="list" allowBlank="1" showInputMessage="1" showErrorMessage="1" xr:uid="{BB7ACCFA-D1D0-4DFF-B76E-656C595DD512}">
          <x14:formula1>
            <xm:f>Steuerung!$F$15:$F$16</xm:f>
          </x14:formula1>
          <xm:sqref>D64 D79 D81</xm:sqref>
        </x14:dataValidation>
        <x14:dataValidation type="list" allowBlank="1" showInputMessage="1" showErrorMessage="1" xr:uid="{FC41B61C-63B0-4A86-BAAD-FC51E3506396}">
          <x14:formula1>
            <xm:f>Steuerung!$F$2</xm:f>
          </x14:formula1>
          <xm:sqref>D74 B41:E43</xm:sqref>
        </x14:dataValidation>
        <x14:dataValidation type="list" allowBlank="1" showInputMessage="1" showErrorMessage="1" xr:uid="{1D307DA9-7AB8-4555-B4DC-CD2D33A525E3}">
          <x14:formula1>
            <xm:f>Steuerung!$C$2:$C$24</xm:f>
          </x14:formula1>
          <xm:sqref>P102:P302</xm:sqref>
        </x14:dataValidation>
        <x14:dataValidation type="list" allowBlank="1" showInputMessage="1" showErrorMessage="1" xr:uid="{C8494EC5-F9BD-4645-80C9-AA61330C7061}">
          <x14:formula1>
            <xm:f>Steuerung!$H$2:$H$6</xm:f>
          </x14:formula1>
          <xm:sqref>D102:D302</xm:sqref>
        </x14:dataValidation>
        <x14:dataValidation type="list" allowBlank="1" showInputMessage="1" showErrorMessage="1" xr:uid="{2EBF5729-06DE-4BDA-BA8B-B229F0BE8735}">
          <x14:formula1>
            <xm:f>Steuerung!$F$19:$F$22</xm:f>
          </x14:formula1>
          <xm:sqref>D73</xm:sqref>
        </x14:dataValidation>
        <x14:dataValidation type="list" allowBlank="1" showInputMessage="1" showErrorMessage="1" xr:uid="{1F0E9415-192D-4869-BDCF-51B46FAAF96C}">
          <x14:formula1>
            <xm:f>Steuerung!$G$19:$G$22</xm:f>
          </x14:formula1>
          <xm:sqref>V103:V302</xm:sqref>
        </x14:dataValidation>
        <x14:dataValidation type="list" allowBlank="1" showInputMessage="1" showErrorMessage="1" xr:uid="{FAC4D266-F7C4-4062-B822-E8B907AB08D1}">
          <x14:formula1>
            <xm:f>Steuerung!$J$2:$J$17</xm:f>
          </x14:formula1>
          <xm:sqref>J102:L302 M102:O102</xm:sqref>
        </x14:dataValidation>
        <x14:dataValidation type="list" allowBlank="1" showInputMessage="1" showErrorMessage="1" xr:uid="{EA747DB0-3892-4BFF-A148-DA8EB3B6DE27}">
          <x14:formula1>
            <xm:f>Steuerung!$H$10:$H$15</xm:f>
          </x14:formula1>
          <xm:sqref>R102:R302</xm:sqref>
        </x14:dataValidation>
        <x14:dataValidation type="list" allowBlank="1" showInputMessage="1" showErrorMessage="1" xr:uid="{9DA3D577-45F3-474F-AB46-24590292EC7C}">
          <x14:formula1>
            <xm:f>Steuerung!$A$28:$A$32</xm:f>
          </x14:formula1>
          <xm:sqref>B19:E19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D71F-031E-4788-B579-D99F4F776AA8}">
  <dimension ref="A1:O32"/>
  <sheetViews>
    <sheetView workbookViewId="0">
      <selection activeCell="A35" sqref="A35"/>
    </sheetView>
  </sheetViews>
  <sheetFormatPr baseColWidth="10" defaultColWidth="31" defaultRowHeight="12.75" x14ac:dyDescent="0.2"/>
  <cols>
    <col min="1" max="1" width="34.7109375" style="10" customWidth="1"/>
    <col min="2" max="2" width="31" style="9"/>
    <col min="3" max="3" width="31" style="10"/>
    <col min="4" max="4" width="31" style="9"/>
    <col min="5" max="8" width="31" style="10"/>
    <col min="9" max="9" width="31" style="9"/>
    <col min="10" max="16384" width="31" style="10"/>
  </cols>
  <sheetData>
    <row r="1" spans="1:15" x14ac:dyDescent="0.2">
      <c r="A1" s="8" t="s">
        <v>35</v>
      </c>
      <c r="C1" s="8" t="s">
        <v>27</v>
      </c>
      <c r="F1" s="8" t="s">
        <v>36</v>
      </c>
      <c r="H1" s="8" t="s">
        <v>23</v>
      </c>
      <c r="J1" s="8" t="s">
        <v>25</v>
      </c>
    </row>
    <row r="2" spans="1:15" x14ac:dyDescent="0.2">
      <c r="A2" s="10" t="s">
        <v>37</v>
      </c>
      <c r="B2" s="9">
        <v>0</v>
      </c>
      <c r="C2" s="10" t="s">
        <v>38</v>
      </c>
      <c r="D2" s="9">
        <v>101</v>
      </c>
      <c r="F2" s="10" t="s">
        <v>39</v>
      </c>
      <c r="H2" s="10" t="s">
        <v>40</v>
      </c>
      <c r="I2" s="9">
        <v>1</v>
      </c>
      <c r="J2" s="10" t="s">
        <v>41</v>
      </c>
      <c r="K2" s="10">
        <v>2</v>
      </c>
    </row>
    <row r="3" spans="1:15" x14ac:dyDescent="0.2">
      <c r="A3" s="10" t="s">
        <v>42</v>
      </c>
      <c r="B3" s="9">
        <v>1</v>
      </c>
      <c r="C3" s="10" t="s">
        <v>43</v>
      </c>
      <c r="D3" s="9">
        <v>102</v>
      </c>
      <c r="H3" s="10" t="s">
        <v>44</v>
      </c>
      <c r="I3" s="9">
        <v>2</v>
      </c>
      <c r="J3" s="10" t="s">
        <v>45</v>
      </c>
      <c r="K3" s="10">
        <v>4</v>
      </c>
    </row>
    <row r="4" spans="1:15" x14ac:dyDescent="0.2">
      <c r="A4" s="10" t="s">
        <v>46</v>
      </c>
      <c r="B4" s="9">
        <v>2</v>
      </c>
      <c r="C4" s="10" t="s">
        <v>47</v>
      </c>
      <c r="D4" s="9">
        <v>103</v>
      </c>
      <c r="H4" s="10" t="s">
        <v>48</v>
      </c>
      <c r="I4" s="9">
        <v>3</v>
      </c>
      <c r="J4" s="10" t="s">
        <v>49</v>
      </c>
      <c r="K4" s="10">
        <v>5</v>
      </c>
      <c r="O4" s="9"/>
    </row>
    <row r="5" spans="1:15" x14ac:dyDescent="0.2">
      <c r="A5" s="10" t="s">
        <v>50</v>
      </c>
      <c r="B5" s="9">
        <v>3</v>
      </c>
      <c r="C5" s="10" t="s">
        <v>51</v>
      </c>
      <c r="D5" s="9">
        <v>104</v>
      </c>
      <c r="H5" s="10" t="s">
        <v>52</v>
      </c>
      <c r="I5" s="9">
        <v>4</v>
      </c>
      <c r="J5" s="10" t="s">
        <v>53</v>
      </c>
      <c r="K5" s="10">
        <v>17</v>
      </c>
      <c r="O5" s="9"/>
    </row>
    <row r="6" spans="1:15" x14ac:dyDescent="0.2">
      <c r="A6" s="10" t="s">
        <v>54</v>
      </c>
      <c r="B6" s="9">
        <v>4</v>
      </c>
      <c r="C6" s="10" t="s">
        <v>55</v>
      </c>
      <c r="D6" s="9">
        <v>111</v>
      </c>
      <c r="H6" s="10" t="s">
        <v>56</v>
      </c>
      <c r="I6" s="9">
        <v>5</v>
      </c>
      <c r="J6" s="10" t="s">
        <v>57</v>
      </c>
      <c r="K6" s="10">
        <v>18</v>
      </c>
      <c r="O6" s="9"/>
    </row>
    <row r="7" spans="1:15" x14ac:dyDescent="0.2">
      <c r="A7" s="10" t="s">
        <v>58</v>
      </c>
      <c r="B7" s="9">
        <v>5</v>
      </c>
      <c r="C7" s="10" t="s">
        <v>59</v>
      </c>
      <c r="D7" s="9">
        <v>112</v>
      </c>
      <c r="J7" s="10" t="s">
        <v>60</v>
      </c>
      <c r="K7" s="10">
        <v>22</v>
      </c>
      <c r="O7" s="9"/>
    </row>
    <row r="8" spans="1:15" x14ac:dyDescent="0.2">
      <c r="A8" s="10" t="s">
        <v>115</v>
      </c>
      <c r="B8" s="9">
        <v>6</v>
      </c>
      <c r="C8" s="10" t="s">
        <v>61</v>
      </c>
      <c r="D8" s="9">
        <v>113</v>
      </c>
      <c r="J8" s="10" t="s">
        <v>62</v>
      </c>
      <c r="K8" s="10">
        <v>28</v>
      </c>
      <c r="O8" s="9"/>
    </row>
    <row r="9" spans="1:15" x14ac:dyDescent="0.2">
      <c r="A9" s="10" t="s">
        <v>63</v>
      </c>
      <c r="B9" s="9">
        <v>7</v>
      </c>
      <c r="C9" s="10" t="s">
        <v>64</v>
      </c>
      <c r="D9" s="9">
        <v>114</v>
      </c>
      <c r="F9" s="8" t="s">
        <v>65</v>
      </c>
      <c r="H9" s="8" t="s">
        <v>26</v>
      </c>
      <c r="J9" s="10" t="s">
        <v>66</v>
      </c>
      <c r="K9" s="10">
        <v>47</v>
      </c>
      <c r="O9" s="9"/>
    </row>
    <row r="10" spans="1:15" x14ac:dyDescent="0.2">
      <c r="A10" s="10" t="s">
        <v>67</v>
      </c>
      <c r="B10" s="9">
        <v>8</v>
      </c>
      <c r="C10" s="10" t="s">
        <v>68</v>
      </c>
      <c r="D10" s="9">
        <v>131</v>
      </c>
      <c r="F10" s="10">
        <v>1</v>
      </c>
      <c r="H10" s="10" t="s">
        <v>73</v>
      </c>
      <c r="I10" s="9">
        <v>2</v>
      </c>
      <c r="J10" s="10" t="s">
        <v>70</v>
      </c>
      <c r="K10" s="10">
        <v>48</v>
      </c>
      <c r="O10" s="9"/>
    </row>
    <row r="11" spans="1:15" x14ac:dyDescent="0.2">
      <c r="A11" s="10" t="s">
        <v>71</v>
      </c>
      <c r="B11" s="9">
        <v>9</v>
      </c>
      <c r="C11" s="10" t="s">
        <v>72</v>
      </c>
      <c r="D11" s="9">
        <v>132</v>
      </c>
      <c r="F11" s="10">
        <v>3</v>
      </c>
      <c r="H11" s="10" t="s">
        <v>77</v>
      </c>
      <c r="I11" s="9">
        <v>1</v>
      </c>
      <c r="J11" s="10" t="s">
        <v>74</v>
      </c>
      <c r="K11" s="10">
        <v>51</v>
      </c>
      <c r="O11" s="9"/>
    </row>
    <row r="12" spans="1:15" x14ac:dyDescent="0.2">
      <c r="A12" s="10" t="s">
        <v>75</v>
      </c>
      <c r="B12" s="9">
        <v>10</v>
      </c>
      <c r="C12" s="10" t="s">
        <v>76</v>
      </c>
      <c r="D12" s="9">
        <v>133</v>
      </c>
      <c r="H12" s="10" t="s">
        <v>81</v>
      </c>
      <c r="I12" s="9">
        <v>4</v>
      </c>
      <c r="J12" s="10" t="s">
        <v>78</v>
      </c>
      <c r="K12" s="10">
        <v>54</v>
      </c>
      <c r="O12" s="9"/>
    </row>
    <row r="13" spans="1:15" x14ac:dyDescent="0.2">
      <c r="A13" s="10" t="s">
        <v>79</v>
      </c>
      <c r="B13" s="9">
        <v>11</v>
      </c>
      <c r="C13" s="10" t="s">
        <v>80</v>
      </c>
      <c r="D13" s="9">
        <v>141</v>
      </c>
      <c r="H13" s="10" t="s">
        <v>185</v>
      </c>
      <c r="I13" s="9">
        <v>9</v>
      </c>
      <c r="J13" s="10" t="s">
        <v>82</v>
      </c>
      <c r="K13" s="10">
        <v>55</v>
      </c>
      <c r="O13" s="9"/>
    </row>
    <row r="14" spans="1:15" x14ac:dyDescent="0.2">
      <c r="C14" s="10" t="s">
        <v>83</v>
      </c>
      <c r="D14" s="9">
        <v>142</v>
      </c>
      <c r="F14" s="8" t="s">
        <v>84</v>
      </c>
      <c r="H14" s="10" t="s">
        <v>166</v>
      </c>
      <c r="I14" s="9">
        <v>3</v>
      </c>
      <c r="J14" s="10" t="s">
        <v>85</v>
      </c>
      <c r="K14" s="10">
        <v>57</v>
      </c>
      <c r="O14" s="9"/>
    </row>
    <row r="15" spans="1:15" x14ac:dyDescent="0.2">
      <c r="C15" s="10" t="s">
        <v>86</v>
      </c>
      <c r="D15" s="9">
        <v>143</v>
      </c>
      <c r="F15" s="10" t="s">
        <v>87</v>
      </c>
      <c r="H15" s="10" t="s">
        <v>69</v>
      </c>
      <c r="I15" s="9">
        <v>7</v>
      </c>
      <c r="J15" s="10" t="s">
        <v>88</v>
      </c>
      <c r="K15" s="10">
        <v>58</v>
      </c>
      <c r="O15" s="9"/>
    </row>
    <row r="16" spans="1:15" x14ac:dyDescent="0.2">
      <c r="C16" s="10" t="s">
        <v>89</v>
      </c>
      <c r="D16" s="9">
        <v>150</v>
      </c>
      <c r="F16" s="10" t="s">
        <v>90</v>
      </c>
      <c r="J16" s="10" t="s">
        <v>91</v>
      </c>
      <c r="K16" s="10">
        <v>63</v>
      </c>
      <c r="O16" s="9"/>
    </row>
    <row r="17" spans="1:15" x14ac:dyDescent="0.2">
      <c r="C17" s="10" t="s">
        <v>92</v>
      </c>
      <c r="D17" s="9">
        <v>152</v>
      </c>
      <c r="J17" s="10" t="s">
        <v>93</v>
      </c>
      <c r="K17" s="10">
        <v>36</v>
      </c>
      <c r="O17" s="9"/>
    </row>
    <row r="18" spans="1:15" x14ac:dyDescent="0.2">
      <c r="C18" s="10" t="s">
        <v>94</v>
      </c>
      <c r="D18" s="9">
        <v>155</v>
      </c>
      <c r="F18" s="8" t="s">
        <v>11</v>
      </c>
      <c r="G18" s="8" t="s">
        <v>140</v>
      </c>
      <c r="O18" s="9"/>
    </row>
    <row r="19" spans="1:15" x14ac:dyDescent="0.2">
      <c r="C19" s="10" t="s">
        <v>95</v>
      </c>
      <c r="D19" s="9">
        <v>162</v>
      </c>
      <c r="F19" s="10" t="s">
        <v>12</v>
      </c>
      <c r="G19" s="10" t="s">
        <v>30</v>
      </c>
      <c r="O19" s="9"/>
    </row>
    <row r="20" spans="1:15" x14ac:dyDescent="0.2">
      <c r="C20" s="10" t="s">
        <v>96</v>
      </c>
      <c r="D20" s="9">
        <v>163</v>
      </c>
      <c r="F20" s="10" t="s">
        <v>13</v>
      </c>
      <c r="G20" s="11" t="s">
        <v>141</v>
      </c>
      <c r="O20" s="9"/>
    </row>
    <row r="21" spans="1:15" x14ac:dyDescent="0.2">
      <c r="C21" s="10" t="s">
        <v>97</v>
      </c>
      <c r="D21" s="9">
        <v>164</v>
      </c>
      <c r="F21" s="10" t="s">
        <v>14</v>
      </c>
      <c r="G21" s="11" t="s">
        <v>142</v>
      </c>
      <c r="O21" s="9"/>
    </row>
    <row r="22" spans="1:15" x14ac:dyDescent="0.2">
      <c r="C22" s="10" t="s">
        <v>98</v>
      </c>
      <c r="D22" s="9">
        <v>165</v>
      </c>
      <c r="F22" s="10" t="s">
        <v>15</v>
      </c>
      <c r="G22" s="11" t="s">
        <v>143</v>
      </c>
      <c r="O22" s="9"/>
    </row>
    <row r="23" spans="1:15" x14ac:dyDescent="0.2">
      <c r="C23" s="10" t="s">
        <v>99</v>
      </c>
      <c r="D23" s="9">
        <v>166</v>
      </c>
      <c r="O23" s="9"/>
    </row>
    <row r="24" spans="1:15" x14ac:dyDescent="0.2">
      <c r="C24" s="10" t="s">
        <v>100</v>
      </c>
      <c r="D24" s="9">
        <v>167</v>
      </c>
      <c r="O24" s="9"/>
    </row>
    <row r="25" spans="1:15" x14ac:dyDescent="0.2">
      <c r="O25" s="9"/>
    </row>
    <row r="26" spans="1:15" x14ac:dyDescent="0.2">
      <c r="O26" s="9"/>
    </row>
    <row r="27" spans="1:15" x14ac:dyDescent="0.2">
      <c r="A27" s="10" t="s">
        <v>109</v>
      </c>
    </row>
    <row r="28" spans="1:15" x14ac:dyDescent="0.2">
      <c r="A28" s="10" t="s">
        <v>160</v>
      </c>
    </row>
    <row r="29" spans="1:15" x14ac:dyDescent="0.2">
      <c r="A29" s="10" t="s">
        <v>110</v>
      </c>
    </row>
    <row r="30" spans="1:15" x14ac:dyDescent="0.2">
      <c r="A30" s="10" t="s">
        <v>171</v>
      </c>
    </row>
    <row r="31" spans="1:15" x14ac:dyDescent="0.2">
      <c r="A31" s="10" t="s">
        <v>161</v>
      </c>
    </row>
    <row r="32" spans="1:15" x14ac:dyDescent="0.2">
      <c r="A32" s="10" t="s">
        <v>188</v>
      </c>
    </row>
  </sheetData>
  <sheetProtection selectLockedCells="1" selectUnlockedCells="1"/>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Beauftragung</vt:lpstr>
      <vt:lpstr>Steuerung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Knollmeyer, Andreas</dc:creator>
  <cp:lastModifiedBy>Knollmeyer, Andreas</cp:lastModifiedBy>
  <dcterms:created xsi:type="dcterms:W3CDTF">2023-10-30T16:37:46Z</dcterms:created>
  <dcterms:modified xsi:type="dcterms:W3CDTF">2026-06-18T06:44:26Z</dcterms:modified>
</cp:coreProperties>
</file>